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615" windowHeight="2730" tabRatio="974" activeTab="14"/>
  </bookViews>
  <sheets>
    <sheet name="1-1 4-6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</sheets>
  <definedNames>
    <definedName name="_xlnm.Print_Area" localSheetId="0">'1-1 4-6'!$A$2:$I$101</definedName>
    <definedName name="_xlnm.Print_Area" localSheetId="1">'1-2'!$A$1:$I$98</definedName>
    <definedName name="_xlnm.Print_Area" localSheetId="2">'1-3'!$A$1:$I$101</definedName>
    <definedName name="_xlnm.Print_Area" localSheetId="3">'1-4'!$A$1:$I$102</definedName>
    <definedName name="_xlnm.Print_Area" localSheetId="4">'1-5'!$A$1:$I$100</definedName>
    <definedName name="_xlnm.Print_Area" localSheetId="5">'2-1'!$A$1:$I$100</definedName>
    <definedName name="_xlnm.Print_Area" localSheetId="6">'2-2'!$A$1:$I$102</definedName>
    <definedName name="_xlnm.Print_Area" localSheetId="7">'2-3'!$A$1:$I$101</definedName>
    <definedName name="_xlnm.Print_Area" localSheetId="8">'2-4'!$A$1:$I$101</definedName>
    <definedName name="_xlnm.Print_Area" localSheetId="9">'2-5.'!$A$1:$I$101</definedName>
    <definedName name="_xlnm.Print_Area" localSheetId="10">'3-1'!$A$1:$I$101</definedName>
    <definedName name="_xlnm.Print_Area" localSheetId="11">'3-2.'!$A$1:$I$98</definedName>
    <definedName name="_xlnm.Print_Area" localSheetId="12">'3-3'!$A$1:$I$101</definedName>
    <definedName name="_xlnm.Print_Area" localSheetId="13">'3-4'!$A$1:$I$102</definedName>
    <definedName name="_xlnm.Print_Area" localSheetId="14">'3-5'!$A$1:$I$101</definedName>
  </definedNames>
  <calcPr calcId="152511"/>
</workbook>
</file>

<file path=xl/calcChain.xml><?xml version="1.0" encoding="utf-8"?>
<calcChain xmlns="http://schemas.openxmlformats.org/spreadsheetml/2006/main">
  <c r="I65" i="60" l="1"/>
  <c r="H65" i="60"/>
  <c r="G65" i="60"/>
  <c r="F65" i="60"/>
  <c r="I65" i="61"/>
  <c r="H65" i="61"/>
  <c r="G65" i="61"/>
  <c r="F65" i="61"/>
  <c r="I65" i="59"/>
  <c r="H65" i="59"/>
  <c r="G65" i="59"/>
  <c r="F65" i="59"/>
  <c r="I66" i="57"/>
  <c r="H66" i="57"/>
  <c r="G66" i="57"/>
  <c r="F66" i="57"/>
  <c r="I65" i="53"/>
  <c r="H65" i="53"/>
  <c r="G65" i="53"/>
  <c r="F65" i="53"/>
  <c r="I65" i="54"/>
  <c r="H65" i="54"/>
  <c r="G65" i="54"/>
  <c r="F65" i="54"/>
  <c r="I65" i="56"/>
  <c r="H65" i="56"/>
  <c r="G65" i="56"/>
  <c r="F65" i="56"/>
  <c r="I65" i="55"/>
  <c r="H65" i="55"/>
  <c r="G65" i="55"/>
  <c r="F65" i="55"/>
  <c r="G66" i="51"/>
  <c r="H66" i="51"/>
  <c r="I66" i="51"/>
  <c r="F66" i="51"/>
  <c r="I65" i="52"/>
  <c r="H65" i="52"/>
  <c r="G65" i="52"/>
  <c r="F65" i="52"/>
  <c r="I65" i="50"/>
  <c r="H65" i="50"/>
  <c r="G65" i="50"/>
  <c r="F65" i="50"/>
  <c r="I65" i="49"/>
  <c r="H65" i="49"/>
  <c r="G65" i="49"/>
  <c r="F65" i="49"/>
  <c r="I65" i="48"/>
  <c r="H65" i="48"/>
  <c r="G65" i="48"/>
  <c r="F65" i="48"/>
  <c r="I64" i="47"/>
  <c r="H64" i="47"/>
  <c r="G64" i="47"/>
  <c r="F64" i="47"/>
  <c r="G65" i="58"/>
  <c r="H65" i="58"/>
  <c r="I65" i="58"/>
  <c r="F65" i="58"/>
  <c r="G21" i="47" l="1"/>
  <c r="H21" i="47"/>
  <c r="I21" i="47"/>
  <c r="F21" i="47"/>
</calcChain>
</file>

<file path=xl/sharedStrings.xml><?xml version="1.0" encoding="utf-8"?>
<sst xmlns="http://schemas.openxmlformats.org/spreadsheetml/2006/main" count="1014" uniqueCount="236">
  <si>
    <t>Rec. Nr.</t>
  </si>
  <si>
    <t>Patiekalo pavadinimas</t>
  </si>
  <si>
    <t>Kcal</t>
  </si>
  <si>
    <t>Vanduo</t>
  </si>
  <si>
    <t>Virtas kiaušinis (tausojantis)</t>
  </si>
  <si>
    <t>Viso grūdo ruginė duona</t>
  </si>
  <si>
    <t>Pirmadienis</t>
  </si>
  <si>
    <t>Išeiga (g)</t>
  </si>
  <si>
    <t>B (g)</t>
  </si>
  <si>
    <t>R (g)</t>
  </si>
  <si>
    <t>A (g)</t>
  </si>
  <si>
    <t>Viso</t>
  </si>
  <si>
    <t>%</t>
  </si>
  <si>
    <t>Priešpiečiai</t>
  </si>
  <si>
    <t>Pavakariai</t>
  </si>
  <si>
    <t>1 savaitė</t>
  </si>
  <si>
    <t>Antradienis</t>
  </si>
  <si>
    <t>3 savaitė</t>
  </si>
  <si>
    <t>Trečiadienis</t>
  </si>
  <si>
    <t>Ketvirtadienis</t>
  </si>
  <si>
    <t>Penktadienis</t>
  </si>
  <si>
    <t>2 savaitė</t>
  </si>
  <si>
    <t>43-85</t>
  </si>
  <si>
    <t>47-66</t>
  </si>
  <si>
    <t>1-3/20AT 1</t>
  </si>
  <si>
    <t>1-3/25AT 2</t>
  </si>
  <si>
    <t>1-3/28AT 1</t>
  </si>
  <si>
    <t>1-3/30AT 1</t>
  </si>
  <si>
    <t>1-3/31AT 1</t>
  </si>
  <si>
    <t>1-3/33AT 1</t>
  </si>
  <si>
    <t>1-3/34AT 1</t>
  </si>
  <si>
    <t>1-3/35AT 1</t>
  </si>
  <si>
    <t>1-3/36AT 1</t>
  </si>
  <si>
    <t>1-3/38AT 1</t>
  </si>
  <si>
    <t>1-3/39AT 1</t>
  </si>
  <si>
    <t>1-3/40AT 1</t>
  </si>
  <si>
    <t>2-1/2A 2</t>
  </si>
  <si>
    <t>2-1/5A 3</t>
  </si>
  <si>
    <t>2-1/6A 3</t>
  </si>
  <si>
    <t>2-1/7A 4</t>
  </si>
  <si>
    <t>2-1/8A 4</t>
  </si>
  <si>
    <t>2-1/17A 5</t>
  </si>
  <si>
    <t>2-1/19A 3</t>
  </si>
  <si>
    <t>2-1/20A 3</t>
  </si>
  <si>
    <t>2-1/21A 2</t>
  </si>
  <si>
    <t>2-3/60A 4</t>
  </si>
  <si>
    <t>2-3/61A 2</t>
  </si>
  <si>
    <t>2-3/63A 3</t>
  </si>
  <si>
    <t>3-3/30T 2</t>
  </si>
  <si>
    <t>3-3/34AT 4</t>
  </si>
  <si>
    <t>3-3/39T 3</t>
  </si>
  <si>
    <t>3-3/40T 3</t>
  </si>
  <si>
    <t>3-3/41AT 3</t>
  </si>
  <si>
    <t>3-3/42AT 3</t>
  </si>
  <si>
    <t>3-3/43AT 3</t>
  </si>
  <si>
    <t>3-3/43AT 4</t>
  </si>
  <si>
    <t>3-3/47T 3</t>
  </si>
  <si>
    <t>3-3/54T 2</t>
  </si>
  <si>
    <t>3-3/55AT 3</t>
  </si>
  <si>
    <t>3-3/55AT 4</t>
  </si>
  <si>
    <t>3-5/105AT 2</t>
  </si>
  <si>
    <t>3-5/105AT 5</t>
  </si>
  <si>
    <t>4-3/64T 4</t>
  </si>
  <si>
    <t>4-3/65AT 4</t>
  </si>
  <si>
    <t>4-3/69AT 5</t>
  </si>
  <si>
    <t>4-5/104AT 5</t>
  </si>
  <si>
    <t>4-7/143AT 2</t>
  </si>
  <si>
    <t>5-3/61T 4</t>
  </si>
  <si>
    <t>8-3/60T 2</t>
  </si>
  <si>
    <t>9-7/144T 4</t>
  </si>
  <si>
    <t>10-3/62T 4</t>
  </si>
  <si>
    <t>10-5/101T 3</t>
  </si>
  <si>
    <t>10-5/105T 3</t>
  </si>
  <si>
    <t>10-5/111T 4</t>
  </si>
  <si>
    <t>10-7/141T 3</t>
  </si>
  <si>
    <t>12-5/102T 3</t>
  </si>
  <si>
    <t>12-7/141T 3</t>
  </si>
  <si>
    <t>15-1/1 2</t>
  </si>
  <si>
    <t>15-1/6 2</t>
  </si>
  <si>
    <t>16-1/1 1</t>
  </si>
  <si>
    <t>16-1/3 1</t>
  </si>
  <si>
    <t>16-1/3 2</t>
  </si>
  <si>
    <t>16-8/160 2</t>
  </si>
  <si>
    <t>17-1/2 2</t>
  </si>
  <si>
    <t>Trinta daržovių ir obuolių sriuba (augalinis) (tausojantis)</t>
  </si>
  <si>
    <t>Tiršta agurkinė sriuba su bulvėmis, perlinėmis kruopomis ir morkomis (augalinis) (tausojantis)</t>
  </si>
  <si>
    <t>Tiršta šviežių kopūstų sriuba su bulvėmis ir morkomis (augalinis) (tausojantis)</t>
  </si>
  <si>
    <t>Tiršta žirnių sriuba su bulvėmis ir  morkomis (augalinis) (tausojantis)</t>
  </si>
  <si>
    <t>Tiršta perlinių kruopų sriuba su bulvėmis, morkomis ir brokoliu (augalinis) (tausojantis)</t>
  </si>
  <si>
    <t>Pomidorinė sriuba su ryžiais (augalinis) (tausojantis)</t>
  </si>
  <si>
    <t>Tiršta burokėlių ir pupelių sriuba su bulvėmis, kopūstais ir morkomis (augalinis) (tausojantis)</t>
  </si>
  <si>
    <t>Pupelių sriuba su bulvėmis, morkomis  ir cukinija (augalinis) (tausojantis)</t>
  </si>
  <si>
    <t>Tiršta pomidorų ir lęšių sriuba (augalinis) (tausojantis)</t>
  </si>
  <si>
    <t>Daržovių ir viso grūdo makaronų sriuba (augalinis) (tausojantis)</t>
  </si>
  <si>
    <t>Burokėlių sriuba (augalinis) (tausojantis)</t>
  </si>
  <si>
    <t>Perlinių kruopų sriuba (augalinis) (tausojantis)</t>
  </si>
  <si>
    <t>Šviežių kopūstų sriuba (augalinis) (tausojantis)</t>
  </si>
  <si>
    <t>1-3/41AT 1</t>
  </si>
  <si>
    <t>Gūžinių kopūstų salotos su porais, obuoliais ir ypač tyru alyvuogių aliejumi (augalinis)</t>
  </si>
  <si>
    <t>Baltųjų ridikų ir morkų salotos su ypač tyru alyvuogių aliejumi (augalinis)</t>
  </si>
  <si>
    <t>Pekino kopūstų, porų ir pomidorų salotos su ypač tyru alyvuogių aliejumi (augalinis)</t>
  </si>
  <si>
    <t>Pekino kopūstų, obuolių ir agurkų salotos su ypač tyru alyvuogių aliejumi (augalinis)</t>
  </si>
  <si>
    <t>Kopūstų, pomidorų ir agurkų salotos su ypač tyru alyvuogių aliejumi (augalinis)</t>
  </si>
  <si>
    <t>Šviežių kopūstų ir morkų salotos su aliejaus padažu (augalinis)</t>
  </si>
  <si>
    <t>Šviežių kopūstų, morkų ir obuolių salotos su ypač tyru alyvuogių aliejumi (augalinis)</t>
  </si>
  <si>
    <t>Morkų, obuolių ir salierų salotos su ypač tyru alyvuogių aliejumi (augalinis)</t>
  </si>
  <si>
    <t>2-1/25A 3</t>
  </si>
  <si>
    <t>Virtų burokėlių salotos su pupelėmis ir raugintais agurkais (augalinis)</t>
  </si>
  <si>
    <t>Virtų burokėlių salotos su žirneliais ir raugintais agurkais (augalinis)</t>
  </si>
  <si>
    <t>Virtų burokėlių salotos su šviežiais obuoliais ir aliejaus padažu (augalinis)</t>
  </si>
  <si>
    <t>Miežinių kruopų košė su sviestu (82%) (tausojantis)</t>
  </si>
  <si>
    <t>Viso grūdo avižų kruopų košė su obuoliu, cinamonu ir sviestu (82%) (tausojantis)</t>
  </si>
  <si>
    <t>Grikių kruopų košė su pienu (2,5 %) ir sviestu (82 %) (tausojantis)</t>
  </si>
  <si>
    <t>Kukurūzų kruopų košė su ypač tyru alyvuogių aliejumi (augalinis) (tausojantis)</t>
  </si>
  <si>
    <t>Biri grikių košė su ypač tyru alyvuogių aliejumi (augalinis) (tausojantis)</t>
  </si>
  <si>
    <t>Tiršta manų  košė su sėlenėlėmis ir sviestu (82%) (tausojantis)</t>
  </si>
  <si>
    <t>Viso grūdo avižų kruopų košė su sviestu (82%) (tausojantis)</t>
  </si>
  <si>
    <t>Biri perlinių kruopų košė su morkomis ir svogūnais (augalinis) (tausojantis)</t>
  </si>
  <si>
    <t>Bulvių košė su sviestu (82 %) (tausojantis)</t>
  </si>
  <si>
    <t>Virtos bulvės (augalinis) (tausojantis)</t>
  </si>
  <si>
    <t>Virti burokėliai su svogūnais (augalinis) (tausojantis)</t>
  </si>
  <si>
    <t>Troškintos morkos su ryžiais (augalinis) (tausojantis)</t>
  </si>
  <si>
    <t>Kepti su garais burokėliai su saulėgrąžomis (augalinis) (tausojantis)</t>
  </si>
  <si>
    <t>Kietasis fermentinis sūris (45%)</t>
  </si>
  <si>
    <t>Žirnių košė su morkomis ir sviestu (82%) (tausojantis)</t>
  </si>
  <si>
    <t>Virti viso grūdo makaronai su sviestu (82%) (tausojantis)</t>
  </si>
  <si>
    <t>6-3/60T 4</t>
  </si>
  <si>
    <t>Varškės (9%) ir bananų apkepas su ciberžole ir cinamonu (tausojantis)</t>
  </si>
  <si>
    <t>Kepta su garais liesa (menkė, lydeka) žuvis su provanso žolelėmis (tausojantis)</t>
  </si>
  <si>
    <t>Kalakutienos kukulis su morkomis (tausojantis)</t>
  </si>
  <si>
    <t>Kalakutienos šlaunelių mėsos ir daržovių (bulvės, morkos, žirneliai, kopūstai) troškinys (tausojantis)</t>
  </si>
  <si>
    <t>Ryžių plovas su vištienos filė (tausojantis)</t>
  </si>
  <si>
    <t>Kepti su garais kalakutienos krūtinėlės kukulaičiai (tausojantis)</t>
  </si>
  <si>
    <t>Kiaulienos ir morkų troškinys su porais (tausojantis)</t>
  </si>
  <si>
    <t>150(96/54)</t>
  </si>
  <si>
    <t>180(115/65)</t>
  </si>
  <si>
    <t>Troškinta jautiena su morkomis ir porais (tausojantis)</t>
  </si>
  <si>
    <t>Kepti su garais jautienos kukulaičiai (tausojantis)</t>
  </si>
  <si>
    <t xml:space="preserve">Varškė (9 %) su kefyru (2,5 %) ir trintais vaisiais/uogomis </t>
  </si>
  <si>
    <t>Raugintų pasukų (0,3%) kokteilis su uogomis</t>
  </si>
  <si>
    <t xml:space="preserve">Viso grūdo ruginė duona su sviestu (82 %) ir varškės sūriu (13 %) 
</t>
  </si>
  <si>
    <t>Viso grūdo ruginė duona su sviestu (82%) ir pomidoru</t>
  </si>
  <si>
    <t xml:space="preserve">Kepti orkaitėje sumuštiniai su varške (9%) ir obuoliais </t>
  </si>
  <si>
    <t>17-1/2 10</t>
  </si>
  <si>
    <t>18/20 10</t>
  </si>
  <si>
    <t>18/2 1</t>
  </si>
  <si>
    <t>18/2 2</t>
  </si>
  <si>
    <t>18/70 1</t>
  </si>
  <si>
    <t>18/70 2</t>
  </si>
  <si>
    <t>18/20 4</t>
  </si>
  <si>
    <t>18/20 5</t>
  </si>
  <si>
    <t>Traškios morkytės</t>
  </si>
  <si>
    <t>18/20 7</t>
  </si>
  <si>
    <t>15-1/2 5</t>
  </si>
  <si>
    <t>11-5/102T 5</t>
  </si>
  <si>
    <t>18/20 9</t>
  </si>
  <si>
    <t>20/5/10</t>
  </si>
  <si>
    <t>17-102</t>
  </si>
  <si>
    <t>38/7/15</t>
  </si>
  <si>
    <t>18/21 2</t>
  </si>
  <si>
    <t>60 (24/24/12)</t>
  </si>
  <si>
    <t>18/20 13</t>
  </si>
  <si>
    <t>18/2 6</t>
  </si>
  <si>
    <t>15-1/6 5</t>
  </si>
  <si>
    <t>18/5 3</t>
  </si>
  <si>
    <t>18/4 5</t>
  </si>
  <si>
    <t>9-8/166T 3</t>
  </si>
  <si>
    <t>Keptas orkaitėje lašišos apkepas (tausojantis)</t>
  </si>
  <si>
    <t>Tarkuotos šviežios morkos su obuoliais ir citrinos sultimis (augalinis)</t>
  </si>
  <si>
    <t>Vištienos kumpelių guliašas  su morkomis pomidorų tyrėje (tausojantis)</t>
  </si>
  <si>
    <t xml:space="preserve"> </t>
  </si>
  <si>
    <t>Patiekalo maistinė vertė, g</t>
  </si>
  <si>
    <t>Rp. Nr.</t>
  </si>
  <si>
    <t>baltymai,g</t>
  </si>
  <si>
    <t>riebalai, g</t>
  </si>
  <si>
    <t>angliavan-deniai, g</t>
  </si>
  <si>
    <t>Energinė vertė, kcal</t>
  </si>
  <si>
    <t>Iš viso:</t>
  </si>
  <si>
    <t>Iš viso (dienos davinio):</t>
  </si>
  <si>
    <t>Keptas su garais netikras kiaulienos kumpinės zuikis (tausojantis)</t>
  </si>
  <si>
    <t>11-7/140T 2</t>
  </si>
  <si>
    <t>9-7/146T 2</t>
  </si>
  <si>
    <t xml:space="preserve"> Kepti su garais žuvies (jūros lydeka) maltiniai (tausojantis)</t>
  </si>
  <si>
    <t>17-1/2 6</t>
  </si>
  <si>
    <t>17-1/2 14</t>
  </si>
  <si>
    <t>17-1/2 18</t>
  </si>
  <si>
    <t>Nesaldinta juodoji arbata</t>
  </si>
  <si>
    <t>Nesaldinta čiobrelių arbata</t>
  </si>
  <si>
    <t>Nesaldinta metų arbata</t>
  </si>
  <si>
    <t>Nesaldinta pankolių arbata</t>
  </si>
  <si>
    <t>Nesaldinta kinrožių arbata</t>
  </si>
  <si>
    <t>15/3/15</t>
  </si>
  <si>
    <t>Pusryčiai 8.45val.</t>
  </si>
  <si>
    <t>Pietūs 12.15 val.</t>
  </si>
  <si>
    <t>Vakarienė 15.45 val.</t>
  </si>
  <si>
    <t>Sezoniniai vaisiai</t>
  </si>
  <si>
    <t>Sezoniniai vaisia</t>
  </si>
  <si>
    <t>120(90/30)</t>
  </si>
  <si>
    <t>160(60/100)</t>
  </si>
  <si>
    <t>18/19 3</t>
  </si>
  <si>
    <t>Šaldytos uogos (avietės, braškės, juodieji serbentai)</t>
  </si>
  <si>
    <t>Orkaitėje kepti kiaulienos kukuliai  (tausojantis)</t>
  </si>
  <si>
    <t>18/25 1</t>
  </si>
  <si>
    <t>18/25 2</t>
  </si>
  <si>
    <t>18/25 3</t>
  </si>
  <si>
    <t>18/25 4</t>
  </si>
  <si>
    <t>18/25 5</t>
  </si>
  <si>
    <t>Sezoninės daržovės (rauginti/švieži agurkai, pomidorai, paprikos, cukinijos, morkos)</t>
  </si>
  <si>
    <t>Virti ryžiai su ciberžole (augalinis) (tausojantis)</t>
  </si>
  <si>
    <t>Raugintų/šviežių kopūstų ir morkų salotos su ypač tyru alyvuogių aliejumi (augalinis)</t>
  </si>
  <si>
    <t>Trijų grudų košė su pienu (2.5%) ir sviestu (82%) (tausojantis)</t>
  </si>
  <si>
    <t>3-3/58T 2</t>
  </si>
  <si>
    <t>3-3/60T 2</t>
  </si>
  <si>
    <t>Sorų kruopų košė su pienu (2.5%) ir sviestu (82%) (tausojantis)</t>
  </si>
  <si>
    <t>7-8/170T 5</t>
  </si>
  <si>
    <t>Graikiškas jogurtas (2%)</t>
  </si>
  <si>
    <t>Varškė (9 %) su graikišku jogurtu (2%) ir uogomis</t>
  </si>
  <si>
    <t>150(85/45/15)</t>
  </si>
  <si>
    <t>Orkaitėje keptos bulvės su kario prieskoniais (augalinis) (tausojantis)</t>
  </si>
  <si>
    <t>4-8/159AT 5</t>
  </si>
  <si>
    <t>18/72 1</t>
  </si>
  <si>
    <t>Viso grūdo bandelė (cukrų iki 16g/100g)</t>
  </si>
  <si>
    <t>Troškinti vištienos kumpeliai su česnakais (tausojantis)</t>
  </si>
  <si>
    <t>Viso grūdo avižinių dribsnių košė su ypač tyru alyvuogių aliejumi ir cinamonu(augalinis) (tausojantis)</t>
  </si>
  <si>
    <t>1-3/42AT 1</t>
  </si>
  <si>
    <t>Raudonųjų lęšių sriuba su bulvėmis, morkomis ir salierais (augalinis) (tausojantis)</t>
  </si>
  <si>
    <t>11-8/162T 2</t>
  </si>
  <si>
    <t>180(90/90)</t>
  </si>
  <si>
    <t>3-3/57T 2</t>
  </si>
  <si>
    <t>7-10 amžiaus grupė</t>
  </si>
  <si>
    <t>10-5/113T 3</t>
  </si>
  <si>
    <t>89/6</t>
  </si>
  <si>
    <t>170 (70/100)</t>
  </si>
  <si>
    <t>Kefyras (2,5%)</t>
  </si>
  <si>
    <t>Trijų grūdų dribsnių košė su sviestu (82%) (tausojantis)</t>
  </si>
  <si>
    <t>Penkių grūdų dribsnių košė su sviestu (82%) (tausojantis)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</si>
</sst>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General"/>
    <numFmt numFmtId="166" formatCode="[$-427]General"/>
  </numFmts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Arial1"/>
      <charset val="186"/>
    </font>
    <font>
      <sz val="11"/>
      <color theme="1"/>
      <name val="Calibri"/>
      <family val="2"/>
      <scheme val="minor"/>
    </font>
    <font>
      <sz val="11"/>
      <color rgb="FF000000"/>
      <name val="Calibri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Border="0" applyProtection="0"/>
    <xf numFmtId="166" fontId="5" fillId="0" borderId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166" fontId="7" fillId="0" borderId="0"/>
    <xf numFmtId="0" fontId="5" fillId="0" borderId="0" applyNumberFormat="0" applyBorder="0" applyProtection="0"/>
    <xf numFmtId="0" fontId="8" fillId="0" borderId="0"/>
    <xf numFmtId="0" fontId="8" fillId="0" borderId="0"/>
    <xf numFmtId="166" fontId="9" fillId="0" borderId="0" applyBorder="0" applyProtection="0"/>
    <xf numFmtId="166" fontId="9" fillId="0" borderId="0" applyBorder="0" applyProtection="0"/>
    <xf numFmtId="0" fontId="3" fillId="0" borderId="0"/>
    <xf numFmtId="0" fontId="3" fillId="0" borderId="0"/>
  </cellStyleXfs>
  <cellXfs count="1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 shrinkToFit="1"/>
    </xf>
    <xf numFmtId="0" fontId="11" fillId="2" borderId="0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1" fontId="1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 shrinkToFit="1"/>
    </xf>
    <xf numFmtId="2" fontId="1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13"/>
    <cellStyle name="Normal 2" xfId="8"/>
    <cellStyle name="Normal 3" xfId="9"/>
    <cellStyle name="Normal 6" xfId="10"/>
    <cellStyle name="Normal 7" xfId="11"/>
    <cellStyle name="Normal 9" xfId="12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3"/>
  <sheetViews>
    <sheetView view="pageBreakPreview" topLeftCell="A6" zoomScaleSheetLayoutView="100" workbookViewId="0">
      <selection activeCell="F65" sqref="F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110</v>
      </c>
      <c r="D12" s="8" t="s">
        <v>48</v>
      </c>
      <c r="E12" s="34">
        <v>200</v>
      </c>
      <c r="F12" s="35">
        <v>5.6209999999999996</v>
      </c>
      <c r="G12" s="35">
        <v>3.2059999999999995</v>
      </c>
      <c r="H12" s="35">
        <v>37.152000000000001</v>
      </c>
      <c r="I12" s="35">
        <v>199.94599999999997</v>
      </c>
    </row>
    <row r="13" spans="1:9" ht="19.5" customHeight="1">
      <c r="C13" s="71" t="s">
        <v>216</v>
      </c>
      <c r="D13" s="31" t="s">
        <v>77</v>
      </c>
      <c r="E13" s="34">
        <v>100</v>
      </c>
      <c r="F13" s="35">
        <v>13.790000000000001</v>
      </c>
      <c r="G13" s="35">
        <v>7.44</v>
      </c>
      <c r="H13" s="35">
        <v>4</v>
      </c>
      <c r="I13" s="35">
        <v>138.12</v>
      </c>
    </row>
    <row r="14" spans="1:9" ht="15.75" customHeight="1">
      <c r="C14" s="71" t="s">
        <v>195</v>
      </c>
      <c r="D14" s="18" t="s">
        <v>150</v>
      </c>
      <c r="E14" s="34">
        <v>100</v>
      </c>
      <c r="F14" s="35">
        <v>0.4</v>
      </c>
      <c r="G14" s="35">
        <v>0.4</v>
      </c>
      <c r="H14" s="35">
        <v>13</v>
      </c>
      <c r="I14" s="35">
        <v>57.2</v>
      </c>
    </row>
    <row r="15" spans="1:9" ht="15.75" customHeight="1">
      <c r="C15" s="70" t="s">
        <v>186</v>
      </c>
      <c r="D15" s="18" t="s">
        <v>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19.811</v>
      </c>
      <c r="G22" s="95">
        <v>11.046000000000001</v>
      </c>
      <c r="H22" s="95">
        <v>54.152000000000001</v>
      </c>
      <c r="I22" s="95">
        <v>395.26599999999996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25.705725898023427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2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2:9" ht="15" hidden="1" customHeight="1">
      <c r="C34" s="74"/>
      <c r="D34" s="51"/>
      <c r="E34" s="55"/>
      <c r="F34" s="43"/>
      <c r="G34" s="43"/>
      <c r="H34" s="56"/>
      <c r="I34" s="56"/>
    </row>
    <row r="35" spans="2:9">
      <c r="C35" s="8"/>
      <c r="E35" s="54" t="s">
        <v>193</v>
      </c>
      <c r="F35" s="47"/>
      <c r="G35" s="42"/>
      <c r="H35" s="42"/>
      <c r="I35" s="42"/>
    </row>
    <row r="36" spans="2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2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2:9" s="13" customFormat="1" ht="36" customHeight="1">
      <c r="C38" s="71" t="s">
        <v>93</v>
      </c>
      <c r="D38" s="31" t="s">
        <v>33</v>
      </c>
      <c r="E38" s="34">
        <v>150</v>
      </c>
      <c r="F38" s="35">
        <v>3.7334999999999998</v>
      </c>
      <c r="G38" s="35">
        <v>5.1024000000000003</v>
      </c>
      <c r="H38" s="35">
        <v>20.7333</v>
      </c>
      <c r="I38" s="35">
        <v>143.78880000000001</v>
      </c>
    </row>
    <row r="39" spans="2:9" s="13" customFormat="1" ht="16.5" customHeight="1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2:9" s="13" customFormat="1" hidden="1">
      <c r="C40" s="70"/>
      <c r="D40" s="18"/>
      <c r="E40" s="34"/>
      <c r="F40" s="35"/>
      <c r="G40" s="35"/>
      <c r="H40" s="35"/>
      <c r="I40" s="35"/>
    </row>
    <row r="41" spans="2:9" s="13" customFormat="1" ht="33" customHeight="1">
      <c r="B41" s="25"/>
      <c r="C41" s="71" t="s">
        <v>131</v>
      </c>
      <c r="D41" s="8" t="s">
        <v>73</v>
      </c>
      <c r="E41" s="34" t="s">
        <v>232</v>
      </c>
      <c r="F41" s="35">
        <v>21.866250000000001</v>
      </c>
      <c r="G41" s="35">
        <v>9.891551999999999</v>
      </c>
      <c r="H41" s="35">
        <v>27.331614000000002</v>
      </c>
      <c r="I41" s="35">
        <v>285.81542399999995</v>
      </c>
    </row>
    <row r="42" spans="2:9" s="13" customFormat="1" ht="33.75" customHeight="1">
      <c r="B42" s="25"/>
      <c r="C42" s="70" t="s">
        <v>101</v>
      </c>
      <c r="D42" s="31" t="s">
        <v>39</v>
      </c>
      <c r="E42" s="34">
        <v>110</v>
      </c>
      <c r="F42" s="35">
        <v>1.1220000000000001</v>
      </c>
      <c r="G42" s="35">
        <v>5.7915000000000001</v>
      </c>
      <c r="H42" s="35">
        <v>5.8575000000000008</v>
      </c>
      <c r="I42" s="35">
        <v>80.041499999999999</v>
      </c>
    </row>
    <row r="43" spans="2:9" s="13" customFormat="1" ht="33" customHeight="1">
      <c r="C43" s="70" t="s">
        <v>207</v>
      </c>
      <c r="D43" s="18" t="s">
        <v>204</v>
      </c>
      <c r="E43" s="34">
        <v>70</v>
      </c>
      <c r="F43" s="35">
        <v>0.28000000000000003</v>
      </c>
      <c r="G43" s="35">
        <v>0.28000000000000003</v>
      </c>
      <c r="H43" s="35">
        <v>9.1</v>
      </c>
      <c r="I43" s="35">
        <v>40.04</v>
      </c>
    </row>
    <row r="44" spans="2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2:9" s="13" customFormat="1" ht="12.75" hidden="1" customHeight="1">
      <c r="C45" s="15"/>
      <c r="D45" s="18"/>
      <c r="E45" s="8"/>
      <c r="F45" s="36"/>
      <c r="G45" s="36"/>
      <c r="H45" s="36"/>
      <c r="I45" s="36"/>
    </row>
    <row r="46" spans="2:9" s="13" customFormat="1" ht="12.75" hidden="1" customHeight="1">
      <c r="C46" s="15"/>
      <c r="D46" s="18"/>
      <c r="E46" s="8"/>
      <c r="F46" s="36"/>
      <c r="G46" s="36"/>
      <c r="H46" s="36"/>
      <c r="I46" s="36"/>
    </row>
    <row r="47" spans="2:9" ht="12.75" hidden="1" customHeight="1">
      <c r="C47" s="9"/>
      <c r="D47" s="8"/>
      <c r="E47" s="8"/>
      <c r="F47" s="36"/>
      <c r="G47" s="36"/>
      <c r="H47" s="36"/>
      <c r="I47" s="36"/>
    </row>
    <row r="48" spans="2:9" ht="12.75" hidden="1" customHeight="1">
      <c r="C48" s="11"/>
      <c r="D48" s="18"/>
      <c r="E48" s="18"/>
      <c r="F48" s="36"/>
      <c r="G48" s="36"/>
      <c r="H48" s="36"/>
      <c r="I48" s="36"/>
    </row>
    <row r="49" spans="3:11" ht="15" hidden="1" customHeight="1">
      <c r="C49" s="11"/>
      <c r="D49" s="18"/>
      <c r="E49" s="18"/>
      <c r="F49" s="36"/>
      <c r="G49" s="36"/>
      <c r="H49" s="36"/>
      <c r="I49" s="36"/>
    </row>
    <row r="50" spans="3:11" ht="15" hidden="1" customHeight="1">
      <c r="C50" s="11"/>
      <c r="D50" s="18"/>
      <c r="E50" s="18"/>
      <c r="F50" s="36"/>
      <c r="G50" s="36"/>
      <c r="H50" s="36"/>
      <c r="I50" s="36"/>
    </row>
    <row r="51" spans="3:11" ht="15" hidden="1" customHeight="1">
      <c r="C51" s="11"/>
      <c r="D51" s="18"/>
      <c r="E51" s="18"/>
      <c r="F51" s="36"/>
      <c r="G51" s="36"/>
      <c r="H51" s="36"/>
      <c r="I51" s="36"/>
    </row>
    <row r="52" spans="3:11" ht="15" hidden="1" customHeight="1">
      <c r="C52" s="11"/>
      <c r="D52" s="18"/>
      <c r="E52" s="18"/>
      <c r="F52" s="36"/>
      <c r="G52" s="36"/>
      <c r="H52" s="36"/>
      <c r="I52" s="36"/>
    </row>
    <row r="53" spans="3:11" s="32" customFormat="1">
      <c r="C53" s="91" t="s">
        <v>177</v>
      </c>
      <c r="D53" s="92"/>
      <c r="E53" s="93"/>
      <c r="F53" s="95">
        <v>27.451750000000001</v>
      </c>
      <c r="G53" s="95">
        <v>21.165451999999998</v>
      </c>
      <c r="H53" s="95">
        <v>63.137414</v>
      </c>
      <c r="I53" s="95">
        <v>552.8457239999999</v>
      </c>
    </row>
    <row r="54" spans="3:11" ht="15" hidden="1" customHeight="1">
      <c r="C54" s="72"/>
      <c r="D54" s="49"/>
      <c r="E54" s="57"/>
      <c r="F54" s="43"/>
      <c r="G54" s="43"/>
      <c r="H54" s="56" t="s">
        <v>12</v>
      </c>
      <c r="I54" s="53">
        <v>35.953764414440684</v>
      </c>
      <c r="K54" s="1" t="s">
        <v>170</v>
      </c>
    </row>
    <row r="55" spans="3:11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11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11" ht="15" hidden="1" customHeight="1">
      <c r="C57" s="66"/>
      <c r="D57" s="28"/>
      <c r="E57" s="66"/>
      <c r="F57" s="66"/>
      <c r="G57" s="66"/>
      <c r="H57" s="141"/>
      <c r="I57" s="141"/>
    </row>
    <row r="58" spans="3:11" ht="15" hidden="1" customHeight="1">
      <c r="C58" s="16"/>
      <c r="D58" s="18"/>
      <c r="E58" s="44"/>
      <c r="F58" s="44"/>
      <c r="G58" s="44"/>
      <c r="H58" s="44"/>
      <c r="I58" s="44"/>
    </row>
    <row r="59" spans="3:11" ht="15" hidden="1" customHeight="1">
      <c r="C59" s="16"/>
      <c r="D59" s="18"/>
      <c r="E59" s="44"/>
      <c r="F59" s="44"/>
      <c r="G59" s="44"/>
      <c r="H59" s="44"/>
      <c r="I59" s="44"/>
    </row>
    <row r="60" spans="3:11" ht="15" hidden="1" customHeight="1">
      <c r="C60" s="16"/>
      <c r="D60" s="18"/>
      <c r="E60" s="44"/>
      <c r="F60" s="44"/>
      <c r="G60" s="44"/>
      <c r="H60" s="44"/>
      <c r="I60" s="44"/>
    </row>
    <row r="61" spans="3:11" ht="15" hidden="1" customHeight="1">
      <c r="C61" s="16"/>
      <c r="D61" s="18"/>
      <c r="E61" s="44"/>
      <c r="F61" s="44"/>
      <c r="G61" s="44"/>
      <c r="H61" s="44"/>
      <c r="I61" s="44"/>
    </row>
    <row r="62" spans="3:11" ht="15" hidden="1" customHeight="1">
      <c r="C62" s="16"/>
      <c r="D62" s="18"/>
      <c r="E62" s="44"/>
      <c r="F62" s="44"/>
      <c r="G62" s="44"/>
      <c r="H62" s="44"/>
      <c r="I62" s="44"/>
    </row>
    <row r="63" spans="3:11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11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47.262749999999997</v>
      </c>
      <c r="G65" s="95">
        <f t="shared" ref="G65:I65" si="0">SUM(G22,G53)</f>
        <v>32.211452000000001</v>
      </c>
      <c r="H65" s="95">
        <f t="shared" si="0"/>
        <v>117.28941399999999</v>
      </c>
      <c r="I65" s="95">
        <f t="shared" si="0"/>
        <v>948.11172399999987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20.25" customHeight="1">
      <c r="C68" s="110"/>
      <c r="D68" s="111"/>
      <c r="E68" s="112"/>
      <c r="F68" s="113"/>
      <c r="G68" s="113"/>
      <c r="H68" s="113"/>
      <c r="I68" s="113"/>
    </row>
    <row r="69" spans="3:9" s="13" customFormat="1" ht="18.75" customHeight="1">
      <c r="C69" s="114"/>
      <c r="D69" s="115"/>
      <c r="E69" s="112"/>
      <c r="F69" s="113"/>
      <c r="G69" s="113"/>
      <c r="H69" s="113"/>
      <c r="I69" s="113"/>
    </row>
    <row r="70" spans="3:9" s="13" customFormat="1">
      <c r="C70" s="114"/>
      <c r="D70" s="115"/>
      <c r="E70" s="112"/>
      <c r="F70" s="113"/>
      <c r="G70" s="113"/>
      <c r="H70" s="113"/>
      <c r="I70" s="113"/>
    </row>
    <row r="71" spans="3:9" s="13" customFormat="1" ht="12.75" hidden="1" customHeight="1">
      <c r="C71" s="114"/>
      <c r="D71" s="115"/>
      <c r="E71" s="111"/>
      <c r="F71" s="116"/>
      <c r="G71" s="116"/>
      <c r="H71" s="116"/>
      <c r="I71" s="116"/>
    </row>
    <row r="72" spans="3:9" s="13" customFormat="1" ht="12.75" hidden="1" customHeight="1">
      <c r="C72" s="114"/>
      <c r="D72" s="115"/>
      <c r="E72" s="111"/>
      <c r="F72" s="116"/>
      <c r="G72" s="116"/>
      <c r="H72" s="116"/>
      <c r="I72" s="116"/>
    </row>
    <row r="73" spans="3:9" s="13" customFormat="1" ht="14.25" hidden="1" customHeight="1">
      <c r="C73" s="114"/>
      <c r="D73" s="115"/>
      <c r="E73" s="111"/>
      <c r="F73" s="116"/>
      <c r="G73" s="116"/>
      <c r="H73" s="116"/>
      <c r="I73" s="116"/>
    </row>
    <row r="74" spans="3:9" s="13" customFormat="1" ht="16.5" customHeight="1">
      <c r="C74" s="114"/>
      <c r="D74" s="115"/>
      <c r="E74" s="112"/>
      <c r="F74" s="113"/>
      <c r="G74" s="113"/>
      <c r="H74" s="113"/>
      <c r="I74" s="113"/>
    </row>
    <row r="75" spans="3:9" s="13" customFormat="1" ht="12.75" hidden="1" customHeight="1">
      <c r="C75" s="117"/>
      <c r="D75" s="115"/>
      <c r="E75" s="111"/>
      <c r="F75" s="116"/>
      <c r="G75" s="116"/>
      <c r="H75" s="116"/>
      <c r="I75" s="116"/>
    </row>
    <row r="76" spans="3:9" s="13" customFormat="1" ht="12.75" hidden="1" customHeight="1">
      <c r="C76" s="117"/>
      <c r="D76" s="115"/>
      <c r="E76" s="111"/>
      <c r="F76" s="116"/>
      <c r="G76" s="116"/>
      <c r="H76" s="116"/>
      <c r="I76" s="116"/>
    </row>
    <row r="77" spans="3:9" s="13" customFormat="1" ht="12.75" hidden="1" customHeight="1">
      <c r="C77" s="117"/>
      <c r="D77" s="111"/>
      <c r="E77" s="111"/>
      <c r="F77" s="116"/>
      <c r="G77" s="116"/>
      <c r="H77" s="116"/>
      <c r="I77" s="116"/>
    </row>
    <row r="78" spans="3:9" s="13" customFormat="1" ht="12.75" hidden="1" customHeight="1">
      <c r="C78" s="118"/>
      <c r="D78" s="115"/>
      <c r="E78" s="119"/>
      <c r="F78" s="116"/>
      <c r="G78" s="116"/>
      <c r="H78" s="116"/>
      <c r="I78" s="116"/>
    </row>
    <row r="79" spans="3:9" s="13" customFormat="1" ht="12.75" hidden="1" customHeight="1">
      <c r="C79" s="118"/>
      <c r="D79" s="115"/>
      <c r="E79" s="119"/>
      <c r="F79" s="116"/>
      <c r="G79" s="116"/>
      <c r="H79" s="116"/>
      <c r="I79" s="116"/>
    </row>
    <row r="80" spans="3:9" s="13" customFormat="1" ht="12.75" hidden="1" customHeight="1">
      <c r="C80" s="118"/>
      <c r="D80" s="115"/>
      <c r="E80" s="119"/>
      <c r="F80" s="116"/>
      <c r="G80" s="116"/>
      <c r="H80" s="116"/>
      <c r="I80" s="116"/>
    </row>
    <row r="81" spans="3:9" s="13" customFormat="1" ht="3.75" hidden="1" customHeight="1">
      <c r="C81" s="118"/>
      <c r="D81" s="115"/>
      <c r="E81" s="119"/>
      <c r="F81" s="116"/>
      <c r="G81" s="116"/>
      <c r="H81" s="116"/>
      <c r="I81" s="116"/>
    </row>
    <row r="82" spans="3:9" s="13" customFormat="1">
      <c r="C82" s="120"/>
      <c r="D82" s="119"/>
      <c r="E82" s="121"/>
      <c r="F82" s="116"/>
      <c r="G82" s="116"/>
      <c r="H82" s="116"/>
      <c r="I82" s="116"/>
    </row>
    <row r="83" spans="3:9" ht="15.75" hidden="1" customHeight="1">
      <c r="C83" s="103"/>
      <c r="D83" s="104"/>
      <c r="E83" s="105"/>
      <c r="F83" s="106"/>
      <c r="G83" s="106"/>
      <c r="H83" s="107"/>
      <c r="I83" s="107"/>
    </row>
    <row r="84" spans="3:9" ht="15.7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.75" hidden="1" customHeight="1">
      <c r="C87" s="124"/>
      <c r="D87" s="115"/>
      <c r="E87" s="106"/>
      <c r="F87" s="116"/>
      <c r="G87" s="116"/>
      <c r="H87" s="116"/>
      <c r="I87" s="116"/>
    </row>
    <row r="88" spans="3:9" ht="15.75" hidden="1" customHeight="1">
      <c r="C88" s="125"/>
      <c r="D88" s="111"/>
      <c r="E88" s="111"/>
      <c r="F88" s="111"/>
      <c r="G88" s="111"/>
      <c r="H88" s="111"/>
      <c r="I88" s="111"/>
    </row>
    <row r="89" spans="3:9" ht="15.75" hidden="1" customHeight="1">
      <c r="C89" s="126"/>
      <c r="D89" s="115"/>
      <c r="E89" s="119"/>
      <c r="F89" s="119"/>
      <c r="G89" s="119"/>
      <c r="H89" s="119"/>
      <c r="I89" s="119"/>
    </row>
    <row r="90" spans="3:9" ht="15.75" hidden="1" customHeight="1">
      <c r="C90" s="126"/>
      <c r="D90" s="115"/>
      <c r="E90" s="119"/>
      <c r="F90" s="119"/>
      <c r="G90" s="119"/>
      <c r="H90" s="119"/>
      <c r="I90" s="119"/>
    </row>
    <row r="91" spans="3:9" ht="15.7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.75" hidden="1" customHeight="1">
      <c r="C92" s="103"/>
      <c r="D92" s="105"/>
      <c r="E92" s="105"/>
      <c r="F92" s="116"/>
      <c r="G92" s="116"/>
      <c r="H92" s="116"/>
      <c r="I92" s="116"/>
    </row>
    <row r="93" spans="3:9" ht="15.75" hidden="1" customHeight="1" thickBo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6">
      <c r="C97" s="17"/>
      <c r="D97" s="38"/>
    </row>
    <row r="98" spans="3:6">
      <c r="C98" s="17"/>
    </row>
    <row r="99" spans="3:6">
      <c r="C99" s="17"/>
    </row>
    <row r="100" spans="3:6">
      <c r="C100" s="17"/>
    </row>
    <row r="101" spans="3:6">
      <c r="C101" s="6"/>
    </row>
    <row r="102" spans="3:6">
      <c r="C102" s="6"/>
    </row>
    <row r="103" spans="3:6">
      <c r="D103" s="21"/>
      <c r="F103" s="4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03"/>
  <sheetViews>
    <sheetView view="pageBreakPreview" topLeftCell="A15" zoomScale="115" zoomScaleSheetLayoutView="115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8" style="21" customWidth="1"/>
    <col min="6" max="8" width="7.7109375" style="21" customWidth="1"/>
    <col min="9" max="9" width="8.14062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20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116</v>
      </c>
      <c r="D12" s="31" t="s">
        <v>57</v>
      </c>
      <c r="E12" s="34">
        <v>200</v>
      </c>
      <c r="F12" s="35">
        <v>6.6450000000000005</v>
      </c>
      <c r="G12" s="35">
        <v>5.694</v>
      </c>
      <c r="H12" s="35">
        <v>32.423999999999999</v>
      </c>
      <c r="I12" s="35">
        <v>207.52199999999999</v>
      </c>
    </row>
    <row r="13" spans="1:9" s="13" customFormat="1" ht="34.5" customHeight="1">
      <c r="C13" s="75" t="s">
        <v>141</v>
      </c>
      <c r="D13" s="31" t="s">
        <v>81</v>
      </c>
      <c r="E13" s="34" t="s">
        <v>158</v>
      </c>
      <c r="F13" s="35">
        <v>3.0146799999999998</v>
      </c>
      <c r="G13" s="35">
        <v>6.4206399999999988</v>
      </c>
      <c r="H13" s="35">
        <v>16.946999999999999</v>
      </c>
      <c r="I13" s="35">
        <v>137.63247999999999</v>
      </c>
    </row>
    <row r="14" spans="1:9">
      <c r="C14" s="70" t="s">
        <v>188</v>
      </c>
      <c r="D14" s="18" t="s">
        <v>143</v>
      </c>
      <c r="E14" s="34">
        <v>200</v>
      </c>
      <c r="F14" s="35">
        <v>0</v>
      </c>
      <c r="G14" s="35">
        <v>0</v>
      </c>
      <c r="H14" s="35">
        <v>0</v>
      </c>
      <c r="I14" s="35">
        <v>0</v>
      </c>
    </row>
    <row r="15" spans="1:9">
      <c r="C15" s="71" t="s">
        <v>195</v>
      </c>
      <c r="D15" s="18" t="s">
        <v>152</v>
      </c>
      <c r="E15" s="34">
        <v>120</v>
      </c>
      <c r="F15" s="35">
        <v>0.48</v>
      </c>
      <c r="G15" s="35">
        <v>0.48</v>
      </c>
      <c r="H15" s="35">
        <v>15.6</v>
      </c>
      <c r="I15" s="35">
        <v>68.64</v>
      </c>
    </row>
    <row r="16" spans="1:9" ht="12.75" hidden="1" customHeight="1">
      <c r="C16" s="70" t="e">
        <v>#N/A</v>
      </c>
      <c r="D16" s="18"/>
      <c r="E16" s="8"/>
      <c r="F16" s="36"/>
      <c r="G16" s="36"/>
      <c r="H16" s="36"/>
      <c r="I16" s="36"/>
    </row>
    <row r="17" spans="3:9" ht="15" hidden="1" customHeight="1">
      <c r="C17" s="70" t="e">
        <v>#N/A</v>
      </c>
      <c r="D17" s="18"/>
      <c r="E17" s="8"/>
      <c r="F17" s="36"/>
      <c r="G17" s="36"/>
      <c r="H17" s="36"/>
      <c r="I17" s="36"/>
    </row>
    <row r="18" spans="3:9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10.13968</v>
      </c>
      <c r="G22" s="95">
        <v>12.594639999999998</v>
      </c>
      <c r="H22" s="95">
        <v>64.970999999999989</v>
      </c>
      <c r="I22" s="95">
        <v>413.79447999999996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3">
        <v>25.096564740612749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18" customHeight="1">
      <c r="C38" s="70" t="s">
        <v>95</v>
      </c>
      <c r="D38" s="31" t="s">
        <v>35</v>
      </c>
      <c r="E38" s="34">
        <v>150</v>
      </c>
      <c r="F38" s="35">
        <v>2.0967000000000002</v>
      </c>
      <c r="G38" s="35">
        <v>4.8204000000000011</v>
      </c>
      <c r="H38" s="35">
        <v>17.280300000000004</v>
      </c>
      <c r="I38" s="35">
        <v>120.89160000000001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 hidden="1">
      <c r="C40" s="70"/>
      <c r="D40" s="18"/>
      <c r="E40" s="34"/>
      <c r="F40" s="35"/>
      <c r="G40" s="35"/>
      <c r="H40" s="35"/>
      <c r="I40" s="35"/>
    </row>
    <row r="41" spans="3:9" s="13" customFormat="1" ht="19.5" customHeight="1">
      <c r="C41" s="70" t="s">
        <v>167</v>
      </c>
      <c r="D41" s="31" t="s">
        <v>166</v>
      </c>
      <c r="E41" s="34">
        <v>100</v>
      </c>
      <c r="F41" s="35">
        <v>17.803999999999998</v>
      </c>
      <c r="G41" s="35">
        <v>12.332599999999999</v>
      </c>
      <c r="H41" s="35">
        <v>3.2722000000000002</v>
      </c>
      <c r="I41" s="35">
        <v>195.29819999999998</v>
      </c>
    </row>
    <row r="42" spans="3:9" s="13" customFormat="1" ht="21" customHeight="1">
      <c r="C42" s="70" t="s">
        <v>208</v>
      </c>
      <c r="D42" s="31" t="s">
        <v>228</v>
      </c>
      <c r="E42" s="34">
        <v>90</v>
      </c>
      <c r="F42" s="35">
        <v>2.2863600000000002</v>
      </c>
      <c r="G42" s="35">
        <v>1.9537200000000003</v>
      </c>
      <c r="H42" s="35">
        <v>24.746013000000005</v>
      </c>
      <c r="I42" s="35">
        <v>125.71297200000002</v>
      </c>
    </row>
    <row r="43" spans="3:9" s="13" customFormat="1" ht="33.75" customHeight="1">
      <c r="C43" s="70" t="s">
        <v>104</v>
      </c>
      <c r="D43" s="31" t="s">
        <v>43</v>
      </c>
      <c r="E43" s="34">
        <v>120</v>
      </c>
      <c r="F43" s="35">
        <v>1.1460000000000004</v>
      </c>
      <c r="G43" s="35">
        <v>7.4495999999999993</v>
      </c>
      <c r="H43" s="35">
        <v>9.7968000000000011</v>
      </c>
      <c r="I43" s="35">
        <v>110.8176</v>
      </c>
    </row>
    <row r="44" spans="3:9" s="13" customFormat="1" ht="32.25" customHeight="1">
      <c r="C44" s="76" t="s">
        <v>207</v>
      </c>
      <c r="D44" s="87" t="s">
        <v>204</v>
      </c>
      <c r="E44" s="60">
        <v>70</v>
      </c>
      <c r="F44" s="61">
        <v>0.28000000000000003</v>
      </c>
      <c r="G44" s="61">
        <v>0.28000000000000003</v>
      </c>
      <c r="H44" s="61">
        <v>9.1</v>
      </c>
      <c r="I44" s="61">
        <v>40.04</v>
      </c>
    </row>
    <row r="45" spans="3:9" s="13" customFormat="1" ht="15.7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23.613060000000004</v>
      </c>
      <c r="G53" s="95">
        <v>26.836320000000001</v>
      </c>
      <c r="H53" s="95">
        <v>64.195313000000013</v>
      </c>
      <c r="I53" s="95">
        <v>592.76037199999996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35.950815611575337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10">
      <c r="C65" s="97" t="s">
        <v>178</v>
      </c>
      <c r="D65" s="98"/>
      <c r="E65" s="92"/>
      <c r="F65" s="95">
        <f>SUM(F22,F53)</f>
        <v>33.752740000000003</v>
      </c>
      <c r="G65" s="95">
        <f t="shared" ref="G65:I65" si="0">SUM(G22,G53)</f>
        <v>39.430959999999999</v>
      </c>
      <c r="H65" s="95">
        <f t="shared" si="0"/>
        <v>129.166313</v>
      </c>
      <c r="I65" s="95">
        <f t="shared" si="0"/>
        <v>1006.554852</v>
      </c>
    </row>
    <row r="66" spans="3:10" ht="15" customHeight="1">
      <c r="C66" s="144"/>
      <c r="D66" s="147"/>
      <c r="E66" s="144"/>
      <c r="F66" s="151"/>
      <c r="G66" s="151"/>
      <c r="H66" s="151"/>
      <c r="I66" s="152"/>
    </row>
    <row r="67" spans="3:10" ht="28.5" customHeight="1">
      <c r="C67" s="144"/>
      <c r="D67" s="147"/>
      <c r="E67" s="144"/>
      <c r="F67" s="109"/>
      <c r="G67" s="109"/>
      <c r="H67" s="109"/>
      <c r="I67" s="152"/>
    </row>
    <row r="68" spans="3:10" s="13" customFormat="1" ht="19.5" customHeight="1">
      <c r="C68" s="114"/>
      <c r="D68" s="111"/>
      <c r="E68" s="138"/>
      <c r="F68" s="113"/>
      <c r="G68" s="113"/>
      <c r="H68" s="113"/>
      <c r="I68" s="113"/>
      <c r="J68" s="117"/>
    </row>
    <row r="69" spans="3:10">
      <c r="C69" s="114"/>
      <c r="D69" s="111"/>
      <c r="E69" s="112"/>
      <c r="F69" s="113"/>
      <c r="G69" s="113"/>
      <c r="H69" s="113"/>
      <c r="I69" s="113"/>
      <c r="J69" s="111"/>
    </row>
    <row r="70" spans="3:10">
      <c r="C70" s="114"/>
      <c r="D70" s="115"/>
      <c r="E70" s="112"/>
      <c r="F70" s="113"/>
      <c r="G70" s="113"/>
      <c r="H70" s="113"/>
      <c r="I70" s="113"/>
      <c r="J70" s="48"/>
    </row>
    <row r="71" spans="3:10" s="13" customFormat="1">
      <c r="C71" s="114"/>
      <c r="D71" s="115"/>
      <c r="E71" s="112"/>
      <c r="F71" s="113"/>
      <c r="G71" s="113"/>
      <c r="H71" s="113"/>
      <c r="I71" s="113"/>
      <c r="J71" s="48"/>
    </row>
    <row r="72" spans="3:10" s="13" customFormat="1" ht="12.75" customHeight="1">
      <c r="C72" s="114"/>
      <c r="D72" s="115"/>
      <c r="E72" s="112"/>
      <c r="F72" s="113"/>
      <c r="G72" s="113"/>
      <c r="H72" s="113"/>
      <c r="I72" s="113"/>
    </row>
    <row r="73" spans="3:10" s="13" customFormat="1" ht="12.75" hidden="1" customHeight="1">
      <c r="C73" s="114"/>
      <c r="D73" s="115"/>
      <c r="E73" s="111"/>
      <c r="F73" s="116"/>
      <c r="G73" s="116"/>
      <c r="H73" s="116"/>
      <c r="I73" s="116"/>
    </row>
    <row r="74" spans="3:10" s="13" customFormat="1" ht="12.75" hidden="1" customHeight="1">
      <c r="C74" s="114"/>
      <c r="D74" s="115"/>
      <c r="E74" s="111"/>
      <c r="F74" s="116"/>
      <c r="G74" s="116"/>
      <c r="H74" s="116"/>
      <c r="I74" s="116"/>
    </row>
    <row r="75" spans="3:10" s="13" customFormat="1" ht="12.75" hidden="1" customHeight="1">
      <c r="C75" s="114"/>
      <c r="D75" s="115"/>
      <c r="E75" s="111"/>
      <c r="F75" s="116"/>
      <c r="G75" s="116"/>
      <c r="H75" s="116"/>
      <c r="I75" s="116"/>
    </row>
    <row r="76" spans="3:10" s="13" customFormat="1" ht="12.75" hidden="1" customHeight="1">
      <c r="C76" s="114"/>
      <c r="D76" s="115"/>
      <c r="E76" s="111"/>
      <c r="F76" s="116"/>
      <c r="G76" s="116"/>
      <c r="H76" s="116"/>
      <c r="I76" s="116"/>
    </row>
    <row r="77" spans="3:10" hidden="1">
      <c r="C77" s="114"/>
      <c r="D77" s="111"/>
      <c r="E77" s="112"/>
      <c r="F77" s="113"/>
      <c r="G77" s="113"/>
      <c r="H77" s="113"/>
      <c r="I77" s="113"/>
    </row>
    <row r="78" spans="3:10" hidden="1">
      <c r="C78" s="114"/>
      <c r="D78" s="115"/>
      <c r="E78" s="112"/>
      <c r="F78" s="113"/>
      <c r="G78" s="113"/>
      <c r="H78" s="113"/>
      <c r="I78" s="113"/>
    </row>
    <row r="79" spans="3:10" ht="12.75" hidden="1" customHeight="1">
      <c r="C79" s="125"/>
      <c r="D79" s="115"/>
      <c r="E79" s="111"/>
      <c r="F79" s="116"/>
      <c r="G79" s="116"/>
      <c r="H79" s="116"/>
      <c r="I79" s="116"/>
    </row>
    <row r="80" spans="3:10" ht="12.75" hidden="1" customHeight="1">
      <c r="C80" s="126"/>
      <c r="D80" s="115"/>
      <c r="E80" s="119"/>
      <c r="F80" s="116"/>
      <c r="G80" s="116"/>
      <c r="H80" s="116"/>
      <c r="I80" s="116"/>
    </row>
    <row r="81" spans="3:9" ht="1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 ht="11.25" customHeight="1">
      <c r="C82" s="120"/>
      <c r="D82" s="119"/>
      <c r="E82" s="121"/>
      <c r="F82" s="116"/>
      <c r="G82" s="116"/>
      <c r="H82" s="116"/>
      <c r="I82" s="116"/>
    </row>
    <row r="83" spans="3:9" ht="15.75" hidden="1" customHeight="1">
      <c r="C83" s="103"/>
      <c r="D83" s="104"/>
      <c r="E83" s="105"/>
      <c r="F83" s="106"/>
      <c r="G83" s="106"/>
      <c r="H83" s="107"/>
      <c r="I83" s="107"/>
    </row>
    <row r="84" spans="3:9" ht="15.7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.75" hidden="1" customHeight="1">
      <c r="C87" s="124"/>
      <c r="D87" s="115"/>
      <c r="E87" s="106"/>
      <c r="F87" s="116"/>
      <c r="G87" s="116"/>
      <c r="H87" s="116"/>
      <c r="I87" s="116"/>
    </row>
    <row r="88" spans="3:9" ht="15.75" hidden="1" customHeight="1">
      <c r="C88" s="125"/>
      <c r="D88" s="111"/>
      <c r="E88" s="111"/>
      <c r="F88" s="111"/>
      <c r="G88" s="111"/>
      <c r="H88" s="111"/>
      <c r="I88" s="111"/>
    </row>
    <row r="89" spans="3:9" ht="15.75" hidden="1" customHeight="1">
      <c r="C89" s="126"/>
      <c r="D89" s="115"/>
      <c r="E89" s="119"/>
      <c r="F89" s="119"/>
      <c r="G89" s="119"/>
      <c r="H89" s="119"/>
      <c r="I89" s="119"/>
    </row>
    <row r="90" spans="3:9" ht="15.75" hidden="1" customHeight="1">
      <c r="C90" s="126"/>
      <c r="D90" s="115"/>
      <c r="E90" s="119"/>
      <c r="F90" s="119"/>
      <c r="G90" s="119"/>
      <c r="H90" s="119"/>
      <c r="I90" s="119"/>
    </row>
    <row r="91" spans="3:9" ht="15.7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.75" hidden="1" customHeight="1">
      <c r="C92" s="103"/>
      <c r="D92" s="105"/>
      <c r="E92" s="105"/>
      <c r="F92" s="116"/>
      <c r="G92" s="116"/>
      <c r="H92" s="116"/>
      <c r="I92" s="116"/>
    </row>
    <row r="93" spans="3:9" ht="15.75" hidden="1" customHeight="1" thickBo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6">
      <c r="C97" s="17"/>
      <c r="D97" s="38"/>
    </row>
    <row r="98" spans="3:6">
      <c r="C98" s="17"/>
    </row>
    <row r="99" spans="3:6">
      <c r="C99" s="17"/>
    </row>
    <row r="100" spans="3:6">
      <c r="C100" s="17"/>
    </row>
    <row r="101" spans="3:6">
      <c r="C101" s="6"/>
    </row>
    <row r="102" spans="3:6">
      <c r="C102" s="6"/>
    </row>
    <row r="103" spans="3:6">
      <c r="D103" s="21"/>
      <c r="F103" s="4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22" zoomScale="110" zoomScaleSheetLayoutView="110" workbookViewId="0">
      <selection activeCell="F65" sqref="F65:I65"/>
    </sheetView>
  </sheetViews>
  <sheetFormatPr defaultRowHeight="12.75"/>
  <cols>
    <col min="1" max="1" width="1.7109375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s="13" customFormat="1" ht="33" customHeight="1">
      <c r="C12" s="70" t="s">
        <v>213</v>
      </c>
      <c r="D12" s="31" t="s">
        <v>212</v>
      </c>
      <c r="E12" s="34">
        <v>200</v>
      </c>
      <c r="F12" s="35">
        <v>9.8140000000000001</v>
      </c>
      <c r="G12" s="35">
        <v>5.4319999999999995</v>
      </c>
      <c r="H12" s="35">
        <v>52.095999999999997</v>
      </c>
      <c r="I12" s="35">
        <v>296.52800000000002</v>
      </c>
    </row>
    <row r="13" spans="1:9" s="13" customFormat="1" ht="15.75" hidden="1" customHeight="1">
      <c r="C13" s="71"/>
      <c r="D13" s="8"/>
      <c r="E13" s="34"/>
      <c r="F13" s="35"/>
      <c r="G13" s="35"/>
      <c r="H13" s="35"/>
      <c r="I13" s="35"/>
    </row>
    <row r="14" spans="1:9" s="13" customFormat="1">
      <c r="C14" s="71" t="s">
        <v>195</v>
      </c>
      <c r="D14" s="18" t="s">
        <v>161</v>
      </c>
      <c r="E14" s="34">
        <v>170</v>
      </c>
      <c r="F14" s="35">
        <v>0.68</v>
      </c>
      <c r="G14" s="35">
        <v>0.68</v>
      </c>
      <c r="H14" s="35">
        <v>22.1</v>
      </c>
      <c r="I14" s="35">
        <v>97.24</v>
      </c>
    </row>
    <row r="15" spans="1:9" s="13" customFormat="1">
      <c r="C15" s="70" t="s">
        <v>186</v>
      </c>
      <c r="D15" s="18" t="s">
        <v>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11"/>
      <c r="D17" s="18"/>
      <c r="E17" s="1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10.494</v>
      </c>
      <c r="G22" s="95">
        <v>6.1119999999999992</v>
      </c>
      <c r="H22" s="95">
        <v>74.195999999999998</v>
      </c>
      <c r="I22" s="95">
        <v>393.76800000000003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24.665668551653564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2.25" customHeight="1">
      <c r="C38" s="70" t="s">
        <v>86</v>
      </c>
      <c r="D38" s="31" t="s">
        <v>26</v>
      </c>
      <c r="E38" s="34">
        <v>150</v>
      </c>
      <c r="F38" s="35">
        <v>1.881</v>
      </c>
      <c r="G38" s="35">
        <v>3.2666999999999997</v>
      </c>
      <c r="H38" s="35">
        <v>13.172700000000001</v>
      </c>
      <c r="I38" s="35">
        <v>89.615099999999998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 ht="15.75" customHeight="1">
      <c r="C40" s="70" t="s">
        <v>5</v>
      </c>
      <c r="D40" s="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1.5" customHeight="1">
      <c r="C41" s="70" t="s">
        <v>169</v>
      </c>
      <c r="D41" s="31" t="s">
        <v>72</v>
      </c>
      <c r="E41" s="34" t="s">
        <v>198</v>
      </c>
      <c r="F41" s="35">
        <v>18.979680000000005</v>
      </c>
      <c r="G41" s="35">
        <v>6.0752000000000015</v>
      </c>
      <c r="H41" s="35">
        <v>9.9082880000000024</v>
      </c>
      <c r="I41" s="35">
        <v>170.22867199999996</v>
      </c>
    </row>
    <row r="42" spans="3:9" s="13" customFormat="1" ht="37.5" customHeight="1">
      <c r="C42" s="70" t="s">
        <v>114</v>
      </c>
      <c r="D42" s="31" t="s">
        <v>54</v>
      </c>
      <c r="E42" s="34">
        <v>90</v>
      </c>
      <c r="F42" s="35">
        <v>5.3297999999999988</v>
      </c>
      <c r="G42" s="35">
        <v>3.3012999999999999</v>
      </c>
      <c r="H42" s="35">
        <v>29.3139</v>
      </c>
      <c r="I42" s="35">
        <v>168.28649999999996</v>
      </c>
    </row>
    <row r="43" spans="3:9" s="13" customFormat="1" ht="25.5">
      <c r="C43" s="70" t="s">
        <v>105</v>
      </c>
      <c r="D43" s="31" t="s">
        <v>44</v>
      </c>
      <c r="E43" s="34">
        <v>90</v>
      </c>
      <c r="F43" s="35">
        <v>2.0474999999999999</v>
      </c>
      <c r="G43" s="35">
        <v>8.9487000000000023</v>
      </c>
      <c r="H43" s="35">
        <v>8.7227999999999994</v>
      </c>
      <c r="I43" s="35">
        <v>123.61949999999999</v>
      </c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ht="12.75" hidden="1" customHeight="1">
      <c r="C45" s="11"/>
      <c r="D45" s="18"/>
      <c r="E45" s="18"/>
      <c r="F45" s="36"/>
      <c r="G45" s="36"/>
      <c r="H45" s="36"/>
      <c r="I45" s="36"/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29.717980000000004</v>
      </c>
      <c r="G53" s="95">
        <v>21.911900000000003</v>
      </c>
      <c r="H53" s="95">
        <v>69.677688000000003</v>
      </c>
      <c r="I53" s="95">
        <v>594.78977199999997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37.257693296726991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40.211980000000004</v>
      </c>
      <c r="G65" s="95">
        <f t="shared" ref="G65:I65" si="0">SUM(G22,G53)</f>
        <v>28.023900000000001</v>
      </c>
      <c r="H65" s="95">
        <f t="shared" si="0"/>
        <v>143.87368800000002</v>
      </c>
      <c r="I65" s="95">
        <f t="shared" si="0"/>
        <v>988.557772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32.25" customHeight="1">
      <c r="C68" s="114"/>
      <c r="D68" s="111"/>
      <c r="E68" s="112"/>
      <c r="F68" s="113"/>
      <c r="G68" s="113"/>
      <c r="H68" s="113"/>
      <c r="I68" s="113"/>
    </row>
    <row r="69" spans="3:9">
      <c r="C69" s="114"/>
      <c r="D69" s="111"/>
      <c r="E69" s="112"/>
      <c r="F69" s="113"/>
      <c r="G69" s="113"/>
      <c r="H69" s="113"/>
      <c r="I69" s="113"/>
    </row>
    <row r="70" spans="3:9" ht="12.75" hidden="1" customHeight="1">
      <c r="C70" s="114"/>
      <c r="D70" s="115"/>
      <c r="E70" s="111"/>
      <c r="F70" s="116"/>
      <c r="G70" s="116"/>
      <c r="H70" s="116"/>
      <c r="I70" s="116"/>
    </row>
    <row r="71" spans="3:9" ht="12.75" hidden="1" customHeight="1">
      <c r="C71" s="114"/>
      <c r="D71" s="115"/>
      <c r="E71" s="111"/>
      <c r="F71" s="116"/>
      <c r="G71" s="116"/>
      <c r="H71" s="116"/>
      <c r="I71" s="116"/>
    </row>
    <row r="72" spans="3:9" ht="12.75" hidden="1" customHeight="1">
      <c r="C72" s="114"/>
      <c r="D72" s="115"/>
      <c r="E72" s="111"/>
      <c r="F72" s="116"/>
      <c r="G72" s="116"/>
      <c r="H72" s="116"/>
      <c r="I72" s="116"/>
    </row>
    <row r="73" spans="3:9" ht="12.75" hidden="1" customHeight="1">
      <c r="C73" s="114"/>
      <c r="D73" s="115"/>
      <c r="E73" s="111"/>
      <c r="F73" s="116"/>
      <c r="G73" s="116"/>
      <c r="H73" s="116"/>
      <c r="I73" s="116"/>
    </row>
    <row r="74" spans="3:9">
      <c r="C74" s="114"/>
      <c r="D74" s="115"/>
      <c r="E74" s="112"/>
      <c r="F74" s="113"/>
      <c r="G74" s="113"/>
      <c r="H74" s="113"/>
      <c r="I74" s="113"/>
    </row>
    <row r="75" spans="3:9">
      <c r="C75" s="114"/>
      <c r="D75" s="115"/>
      <c r="E75" s="112"/>
      <c r="F75" s="113"/>
      <c r="G75" s="113"/>
      <c r="H75" s="113"/>
      <c r="I75" s="113"/>
    </row>
    <row r="76" spans="3:9" ht="12.75" hidden="1" customHeight="1">
      <c r="C76" s="125"/>
      <c r="D76" s="115"/>
      <c r="E76" s="111"/>
      <c r="F76" s="116"/>
      <c r="G76" s="116"/>
      <c r="H76" s="116"/>
      <c r="I76" s="116"/>
    </row>
    <row r="77" spans="3:9" ht="12.75" hidden="1" customHeight="1">
      <c r="C77" s="125"/>
      <c r="D77" s="115"/>
      <c r="E77" s="111"/>
      <c r="F77" s="116"/>
      <c r="G77" s="116"/>
      <c r="H77" s="116"/>
      <c r="I77" s="116"/>
    </row>
    <row r="78" spans="3:9" ht="12.75" hidden="1" customHeight="1">
      <c r="C78" s="126"/>
      <c r="D78" s="115"/>
      <c r="E78" s="119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3:9" ht="1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" hidden="1" customHeight="1">
      <c r="C83" s="103"/>
      <c r="D83" s="104"/>
      <c r="E83" s="105"/>
      <c r="F83" s="106"/>
      <c r="G83" s="106"/>
      <c r="H83" s="107"/>
      <c r="I83" s="107"/>
    </row>
    <row r="84" spans="3:9" ht="1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" hidden="1" customHeight="1">
      <c r="C87" s="124"/>
      <c r="D87" s="115"/>
      <c r="E87" s="106"/>
      <c r="F87" s="116"/>
      <c r="G87" s="116"/>
      <c r="H87" s="116"/>
      <c r="I87" s="116"/>
    </row>
    <row r="88" spans="3:9" ht="15" hidden="1" customHeight="1">
      <c r="C88" s="125"/>
      <c r="D88" s="111"/>
      <c r="E88" s="111"/>
      <c r="F88" s="111"/>
      <c r="G88" s="111"/>
      <c r="H88" s="111"/>
      <c r="I88" s="111"/>
    </row>
    <row r="89" spans="3:9" ht="15" hidden="1" customHeight="1">
      <c r="C89" s="126"/>
      <c r="D89" s="115"/>
      <c r="E89" s="119"/>
      <c r="F89" s="119"/>
      <c r="G89" s="119"/>
      <c r="H89" s="119"/>
      <c r="I89" s="119"/>
    </row>
    <row r="90" spans="3:9" ht="15" hidden="1" customHeight="1">
      <c r="C90" s="126"/>
      <c r="D90" s="115"/>
      <c r="E90" s="119"/>
      <c r="F90" s="119"/>
      <c r="G90" s="119"/>
      <c r="H90" s="119"/>
      <c r="I90" s="119"/>
    </row>
    <row r="91" spans="3:9" ht="1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" hidden="1" customHeight="1">
      <c r="C92" s="103"/>
      <c r="D92" s="105"/>
      <c r="E92" s="105"/>
      <c r="F92" s="116"/>
      <c r="G92" s="116"/>
      <c r="H92" s="116"/>
      <c r="I92" s="116"/>
    </row>
    <row r="93" spans="3:9" ht="15" hidden="1" customHeigh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0"/>
  <sheetViews>
    <sheetView view="pageBreakPreview" topLeftCell="A22" zoomScaleSheetLayoutView="100" zoomScalePageLayoutView="85" workbookViewId="0">
      <selection activeCell="F66" sqref="F66:I66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16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41.25" customHeight="1">
      <c r="C12" s="70" t="s">
        <v>223</v>
      </c>
      <c r="D12" s="31" t="s">
        <v>59</v>
      </c>
      <c r="E12" s="34">
        <v>250</v>
      </c>
      <c r="F12" s="35">
        <v>10.379925</v>
      </c>
      <c r="G12" s="35">
        <v>8.7655500000000011</v>
      </c>
      <c r="H12" s="35">
        <v>51.228900000000003</v>
      </c>
      <c r="I12" s="35">
        <v>325.32524999999998</v>
      </c>
    </row>
    <row r="13" spans="1:9" s="13" customFormat="1" ht="21" customHeight="1">
      <c r="C13" s="71" t="s">
        <v>139</v>
      </c>
      <c r="D13" s="31" t="s">
        <v>163</v>
      </c>
      <c r="E13" s="34">
        <v>200</v>
      </c>
      <c r="F13" s="35">
        <v>5.1840000000000002</v>
      </c>
      <c r="G13" s="35">
        <v>0.65399999999999991</v>
      </c>
      <c r="H13" s="35">
        <v>14.958</v>
      </c>
      <c r="I13" s="35">
        <v>86.453999999999994</v>
      </c>
    </row>
    <row r="14" spans="1:9" hidden="1">
      <c r="C14" s="71"/>
      <c r="D14" s="8"/>
      <c r="E14" s="34"/>
      <c r="F14" s="35"/>
      <c r="G14" s="35"/>
      <c r="H14" s="35"/>
      <c r="I14" s="35"/>
    </row>
    <row r="15" spans="1:9">
      <c r="C15" s="70" t="s">
        <v>190</v>
      </c>
      <c r="D15" s="18" t="s">
        <v>185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70" t="e">
        <v>#N/A</v>
      </c>
      <c r="D16" s="18"/>
      <c r="E16" s="8"/>
      <c r="F16" s="36"/>
      <c r="G16" s="36"/>
      <c r="H16" s="36"/>
      <c r="I16" s="36"/>
    </row>
    <row r="17" spans="3:9" ht="15" hidden="1" customHeight="1">
      <c r="C17" s="70" t="e">
        <v>#N/A</v>
      </c>
      <c r="D17" s="18"/>
      <c r="E17" s="8"/>
      <c r="F17" s="36"/>
      <c r="G17" s="36"/>
      <c r="H17" s="36"/>
      <c r="I17" s="36"/>
    </row>
    <row r="18" spans="3:9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15.563925000000001</v>
      </c>
      <c r="G22" s="95">
        <v>9.419550000000001</v>
      </c>
      <c r="H22" s="95">
        <v>66.186900000000009</v>
      </c>
      <c r="I22" s="95">
        <v>411.77924999999999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62">
        <v>26.175322661777479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6.75" customHeight="1">
      <c r="C38" s="70" t="s">
        <v>90</v>
      </c>
      <c r="D38" s="31" t="s">
        <v>30</v>
      </c>
      <c r="E38" s="34">
        <v>150</v>
      </c>
      <c r="F38" s="35">
        <v>4.3301999999999996</v>
      </c>
      <c r="G38" s="35">
        <v>1.8578999999999999</v>
      </c>
      <c r="H38" s="35">
        <v>18.597300000000001</v>
      </c>
      <c r="I38" s="35">
        <v>108.43110000000001</v>
      </c>
    </row>
    <row r="39" spans="3:9" s="13" customFormat="1">
      <c r="C39" s="70" t="s">
        <v>5</v>
      </c>
      <c r="D39" s="8" t="s">
        <v>148</v>
      </c>
      <c r="E39" s="34">
        <v>30</v>
      </c>
      <c r="F39" s="35">
        <v>2.2200000000000002</v>
      </c>
      <c r="G39" s="35">
        <v>0.48</v>
      </c>
      <c r="H39" s="35">
        <v>12.84</v>
      </c>
      <c r="I39" s="35">
        <v>64.56</v>
      </c>
    </row>
    <row r="40" spans="3:9" s="13" customFormat="1" ht="15.75" customHeight="1">
      <c r="C40" s="70" t="s">
        <v>129</v>
      </c>
      <c r="D40" s="31" t="s">
        <v>70</v>
      </c>
      <c r="E40" s="34">
        <v>100</v>
      </c>
      <c r="F40" s="35">
        <v>19.996000000000002</v>
      </c>
      <c r="G40" s="35">
        <v>3.9859999999999998</v>
      </c>
      <c r="H40" s="35">
        <v>1.1149999999999998</v>
      </c>
      <c r="I40" s="35">
        <v>120.318</v>
      </c>
    </row>
    <row r="41" spans="3:9" s="13" customFormat="1" ht="33.75" customHeight="1">
      <c r="C41" s="70" t="s">
        <v>121</v>
      </c>
      <c r="D41" s="31" t="s">
        <v>65</v>
      </c>
      <c r="E41" s="34">
        <v>110</v>
      </c>
      <c r="F41" s="35">
        <v>2.2057199999999999</v>
      </c>
      <c r="G41" s="35">
        <v>4.9673800000000004</v>
      </c>
      <c r="H41" s="35">
        <v>22.690997999999997</v>
      </c>
      <c r="I41" s="35">
        <v>144.29329199999998</v>
      </c>
    </row>
    <row r="42" spans="3:9" ht="32.25" customHeight="1">
      <c r="C42" s="70" t="s">
        <v>207</v>
      </c>
      <c r="D42" s="18" t="s">
        <v>206</v>
      </c>
      <c r="E42" s="34">
        <v>90</v>
      </c>
      <c r="F42" s="35">
        <v>0.36</v>
      </c>
      <c r="G42" s="35">
        <v>0.36</v>
      </c>
      <c r="H42" s="35">
        <v>11.7</v>
      </c>
      <c r="I42" s="35">
        <v>51.48</v>
      </c>
    </row>
    <row r="43" spans="3:9" s="13" customFormat="1" ht="34.5" customHeight="1">
      <c r="C43" s="70" t="s">
        <v>102</v>
      </c>
      <c r="D43" s="31" t="s">
        <v>40</v>
      </c>
      <c r="E43" s="34">
        <v>130</v>
      </c>
      <c r="F43" s="35">
        <v>1.4248000000000001</v>
      </c>
      <c r="G43" s="35">
        <v>6.7145000000000001</v>
      </c>
      <c r="H43" s="35">
        <v>5.1076999999999995</v>
      </c>
      <c r="I43" s="35">
        <v>86.560500000000005</v>
      </c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s="13" customFormat="1" ht="12.75" hidden="1" customHeight="1">
      <c r="C45" s="70" t="e">
        <v>#N/A</v>
      </c>
      <c r="D45" s="18"/>
      <c r="E45" s="8"/>
      <c r="F45" s="36"/>
      <c r="G45" s="36"/>
      <c r="H45" s="36"/>
      <c r="I45" s="36"/>
    </row>
    <row r="46" spans="3:9" s="13" customFormat="1" ht="12.75" hidden="1" customHeight="1">
      <c r="C46" s="70" t="e">
        <v>#N/A</v>
      </c>
      <c r="D46" s="18"/>
      <c r="E46" s="8"/>
      <c r="F46" s="36"/>
      <c r="G46" s="36"/>
      <c r="H46" s="36"/>
      <c r="I46" s="36"/>
    </row>
    <row r="47" spans="3:9" ht="12.75" hidden="1" customHeight="1">
      <c r="C47" s="70" t="e">
        <v>#N/A</v>
      </c>
      <c r="D47" s="8"/>
      <c r="E47" s="8"/>
      <c r="F47" s="36"/>
      <c r="G47" s="36"/>
      <c r="H47" s="36"/>
      <c r="I47" s="36"/>
    </row>
    <row r="48" spans="3:9" ht="12.75" hidden="1" customHeight="1">
      <c r="C48" s="70" t="e">
        <v>#N/A</v>
      </c>
      <c r="D48" s="18"/>
      <c r="E48" s="18"/>
      <c r="F48" s="36"/>
      <c r="G48" s="36"/>
      <c r="H48" s="36"/>
      <c r="I48" s="36"/>
    </row>
    <row r="49" spans="3:9" ht="12.75" hidden="1" customHeight="1">
      <c r="C49" s="70" t="e">
        <v>#N/A</v>
      </c>
      <c r="D49" s="18"/>
      <c r="E49" s="18"/>
      <c r="F49" s="36"/>
      <c r="G49" s="36"/>
      <c r="H49" s="36"/>
      <c r="I49" s="36"/>
    </row>
    <row r="50" spans="3:9" ht="15" hidden="1" customHeight="1">
      <c r="C50" s="70" t="e">
        <v>#N/A</v>
      </c>
      <c r="D50" s="18"/>
      <c r="E50" s="18"/>
      <c r="F50" s="36"/>
      <c r="G50" s="36"/>
      <c r="H50" s="36"/>
      <c r="I50" s="36"/>
    </row>
    <row r="51" spans="3:9" ht="15" hidden="1" customHeight="1">
      <c r="C51" s="70" t="e">
        <v>#N/A</v>
      </c>
      <c r="D51" s="18"/>
      <c r="E51" s="18"/>
      <c r="F51" s="36"/>
      <c r="G51" s="36"/>
      <c r="H51" s="36"/>
      <c r="I51" s="36"/>
    </row>
    <row r="52" spans="3:9" ht="15" hidden="1" customHeight="1">
      <c r="C52" s="70" t="e">
        <v>#N/A</v>
      </c>
      <c r="D52" s="18"/>
      <c r="E52" s="18"/>
      <c r="F52" s="36"/>
      <c r="G52" s="36"/>
      <c r="H52" s="36"/>
      <c r="I52" s="36"/>
    </row>
    <row r="53" spans="3:9" ht="15" hidden="1" customHeight="1">
      <c r="C53" s="100" t="e">
        <v>#N/A</v>
      </c>
      <c r="D53" s="96"/>
      <c r="E53" s="96"/>
      <c r="F53" s="95"/>
      <c r="G53" s="95"/>
      <c r="H53" s="95"/>
      <c r="I53" s="95"/>
    </row>
    <row r="54" spans="3:9" s="32" customFormat="1">
      <c r="C54" s="91" t="s">
        <v>177</v>
      </c>
      <c r="D54" s="92"/>
      <c r="E54" s="93"/>
      <c r="F54" s="95">
        <v>30.536720000000003</v>
      </c>
      <c r="G54" s="95">
        <v>18.365780000000001</v>
      </c>
      <c r="H54" s="95">
        <v>72.050997999999993</v>
      </c>
      <c r="I54" s="95">
        <v>575.64289200000007</v>
      </c>
    </row>
    <row r="55" spans="3:9" ht="15" hidden="1" customHeight="1">
      <c r="C55" s="72"/>
      <c r="D55" s="49"/>
      <c r="E55" s="57"/>
      <c r="F55" s="43"/>
      <c r="G55" s="43"/>
      <c r="H55" s="56" t="s">
        <v>12</v>
      </c>
      <c r="I55" s="53">
        <v>36.591543736258508</v>
      </c>
    </row>
    <row r="56" spans="3:9" ht="15" hidden="1" customHeight="1">
      <c r="C56" s="1"/>
      <c r="D56" s="21"/>
      <c r="E56" s="54" t="s">
        <v>14</v>
      </c>
      <c r="F56" s="54"/>
      <c r="G56" s="54"/>
      <c r="H56" s="42"/>
      <c r="I56" s="42"/>
    </row>
    <row r="57" spans="3:9" ht="15" hidden="1" customHeight="1">
      <c r="C57" s="66" t="s">
        <v>1</v>
      </c>
      <c r="D57" s="27" t="s">
        <v>0</v>
      </c>
      <c r="E57" s="66" t="s">
        <v>7</v>
      </c>
      <c r="F57" s="66" t="s">
        <v>8</v>
      </c>
      <c r="G57" s="66" t="s">
        <v>9</v>
      </c>
      <c r="H57" s="141" t="s">
        <v>10</v>
      </c>
      <c r="I57" s="141" t="s">
        <v>2</v>
      </c>
    </row>
    <row r="58" spans="3:9" ht="15" hidden="1" customHeight="1">
      <c r="C58" s="66"/>
      <c r="D58" s="28"/>
      <c r="E58" s="66"/>
      <c r="F58" s="66"/>
      <c r="G58" s="66"/>
      <c r="H58" s="141"/>
      <c r="I58" s="141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16"/>
      <c r="D63" s="18"/>
      <c r="E63" s="44"/>
      <c r="F63" s="44"/>
      <c r="G63" s="44"/>
      <c r="H63" s="44"/>
      <c r="I63" s="44"/>
    </row>
    <row r="64" spans="3:9" ht="15" hidden="1" customHeight="1">
      <c r="C64" s="73"/>
      <c r="D64" s="50" t="s">
        <v>11</v>
      </c>
      <c r="E64" s="50"/>
      <c r="F64" s="45">
        <v>0</v>
      </c>
      <c r="G64" s="45">
        <v>0</v>
      </c>
      <c r="H64" s="45">
        <v>0</v>
      </c>
      <c r="I64" s="45">
        <v>0</v>
      </c>
    </row>
    <row r="65" spans="3:9" ht="15" hidden="1" customHeight="1">
      <c r="C65" s="74"/>
      <c r="D65" s="51"/>
      <c r="E65" s="55" t="s">
        <v>194</v>
      </c>
      <c r="F65" s="43"/>
      <c r="G65" s="43"/>
      <c r="H65" s="56" t="s">
        <v>12</v>
      </c>
      <c r="I65" s="56">
        <v>0</v>
      </c>
    </row>
    <row r="66" spans="3:9">
      <c r="C66" s="97" t="s">
        <v>178</v>
      </c>
      <c r="D66" s="98"/>
      <c r="E66" s="92"/>
      <c r="F66" s="95">
        <f>SUM(F23,F54)</f>
        <v>30.536720000000003</v>
      </c>
      <c r="G66" s="95">
        <f t="shared" ref="G66:I66" si="0">SUM(G23,G54)</f>
        <v>18.365780000000001</v>
      </c>
      <c r="H66" s="95">
        <f t="shared" si="0"/>
        <v>72.050997999999993</v>
      </c>
      <c r="I66" s="95">
        <f t="shared" si="0"/>
        <v>601.81821466177757</v>
      </c>
    </row>
    <row r="67" spans="3:9" ht="15" customHeight="1">
      <c r="C67" s="144"/>
      <c r="D67" s="147"/>
      <c r="E67" s="144"/>
      <c r="F67" s="151"/>
      <c r="G67" s="151"/>
      <c r="H67" s="151"/>
      <c r="I67" s="152"/>
    </row>
    <row r="68" spans="3:9" ht="39.75" customHeight="1">
      <c r="C68" s="144"/>
      <c r="D68" s="147"/>
      <c r="E68" s="144"/>
      <c r="F68" s="109"/>
      <c r="G68" s="109"/>
      <c r="H68" s="109"/>
      <c r="I68" s="152"/>
    </row>
    <row r="69" spans="3:9" s="13" customFormat="1" ht="34.5" customHeight="1">
      <c r="C69" s="114"/>
      <c r="D69" s="111"/>
      <c r="E69" s="112"/>
      <c r="F69" s="113"/>
      <c r="G69" s="113"/>
      <c r="H69" s="113"/>
      <c r="I69" s="113"/>
    </row>
    <row r="70" spans="3:9" s="13" customFormat="1" ht="12.75" hidden="1" customHeight="1">
      <c r="C70" s="114"/>
      <c r="D70" s="111"/>
      <c r="E70" s="112"/>
      <c r="F70" s="113"/>
      <c r="G70" s="113"/>
      <c r="H70" s="113"/>
      <c r="I70" s="113"/>
    </row>
    <row r="71" spans="3:9" s="13" customFormat="1" ht="12.75" hidden="1" customHeight="1">
      <c r="C71" s="114"/>
      <c r="D71" s="111"/>
      <c r="E71" s="112"/>
      <c r="F71" s="113"/>
      <c r="G71" s="113"/>
      <c r="H71" s="113"/>
      <c r="I71" s="113"/>
    </row>
    <row r="72" spans="3:9" s="13" customFormat="1" ht="12.75" hidden="1" customHeight="1">
      <c r="C72" s="114"/>
      <c r="D72" s="111"/>
      <c r="E72" s="112"/>
      <c r="F72" s="113"/>
      <c r="G72" s="113"/>
      <c r="H72" s="113"/>
      <c r="I72" s="113"/>
    </row>
    <row r="73" spans="3:9" s="13" customFormat="1" ht="12.75" hidden="1" customHeight="1">
      <c r="C73" s="114"/>
      <c r="D73" s="111"/>
      <c r="E73" s="112"/>
      <c r="F73" s="113"/>
      <c r="G73" s="113"/>
      <c r="H73" s="113"/>
      <c r="I73" s="113"/>
    </row>
    <row r="74" spans="3:9">
      <c r="C74" s="114"/>
      <c r="D74" s="111"/>
      <c r="E74" s="112"/>
      <c r="F74" s="113"/>
      <c r="G74" s="113"/>
      <c r="H74" s="113"/>
      <c r="I74" s="113"/>
    </row>
    <row r="75" spans="3:9">
      <c r="C75" s="114"/>
      <c r="D75" s="111"/>
      <c r="E75" s="112"/>
      <c r="F75" s="113"/>
      <c r="G75" s="113"/>
      <c r="H75" s="113"/>
      <c r="I75" s="113"/>
    </row>
    <row r="76" spans="3:9">
      <c r="C76" s="114"/>
      <c r="D76" s="115"/>
      <c r="E76" s="112"/>
      <c r="F76" s="113"/>
      <c r="G76" s="113"/>
      <c r="H76" s="113"/>
      <c r="I76" s="113"/>
    </row>
    <row r="77" spans="3:9" ht="12.75" hidden="1" customHeight="1">
      <c r="C77" s="125"/>
      <c r="D77" s="115"/>
      <c r="E77" s="111"/>
      <c r="F77" s="116"/>
      <c r="G77" s="116"/>
      <c r="H77" s="116"/>
      <c r="I77" s="116"/>
    </row>
    <row r="78" spans="3:9" ht="12.75" hidden="1" customHeight="1">
      <c r="C78" s="125"/>
      <c r="D78" s="111"/>
      <c r="E78" s="111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3:9" ht="12.75" hidden="1" customHeight="1">
      <c r="C81" s="126"/>
      <c r="D81" s="115"/>
      <c r="E81" s="119"/>
      <c r="F81" s="116"/>
      <c r="G81" s="116"/>
      <c r="H81" s="116"/>
      <c r="I81" s="116"/>
    </row>
    <row r="82" spans="3:9" ht="15" hidden="1" customHeight="1">
      <c r="C82" s="126"/>
      <c r="D82" s="115"/>
      <c r="E82" s="119"/>
      <c r="F82" s="116"/>
      <c r="G82" s="116"/>
      <c r="H82" s="116"/>
      <c r="I82" s="116"/>
    </row>
    <row r="83" spans="3:9" s="32" customFormat="1">
      <c r="C83" s="120"/>
      <c r="D83" s="119"/>
      <c r="E83" s="121"/>
      <c r="F83" s="116"/>
      <c r="G83" s="116"/>
      <c r="H83" s="116"/>
      <c r="I83" s="116"/>
    </row>
    <row r="84" spans="3:9" ht="15.75" hidden="1" customHeight="1">
      <c r="C84" s="103"/>
      <c r="D84" s="104"/>
      <c r="E84" s="105"/>
      <c r="F84" s="106"/>
      <c r="G84" s="106"/>
      <c r="H84" s="107"/>
      <c r="I84" s="107"/>
    </row>
    <row r="85" spans="3:9" ht="15.75" hidden="1" customHeight="1">
      <c r="C85" s="122"/>
      <c r="D85" s="119"/>
      <c r="E85" s="121"/>
      <c r="F85" s="121"/>
      <c r="G85" s="121"/>
      <c r="H85" s="108"/>
      <c r="I85" s="108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" hidden="1" customHeight="1">
      <c r="C87" s="109"/>
      <c r="D87" s="123"/>
      <c r="E87" s="109"/>
      <c r="F87" s="109"/>
      <c r="G87" s="109"/>
      <c r="H87" s="144"/>
      <c r="I87" s="144"/>
    </row>
    <row r="88" spans="3:9" ht="15.75" hidden="1" customHeight="1">
      <c r="C88" s="124"/>
      <c r="D88" s="115"/>
      <c r="E88" s="106"/>
      <c r="F88" s="116"/>
      <c r="G88" s="116"/>
      <c r="H88" s="116"/>
      <c r="I88" s="116"/>
    </row>
    <row r="89" spans="3:9" ht="15.75" hidden="1" customHeight="1">
      <c r="C89" s="125"/>
      <c r="D89" s="111"/>
      <c r="E89" s="111"/>
      <c r="F89" s="111"/>
      <c r="G89" s="111"/>
      <c r="H89" s="111"/>
      <c r="I89" s="111"/>
    </row>
    <row r="90" spans="3:9" ht="15.75" hidden="1" customHeight="1">
      <c r="C90" s="126"/>
      <c r="D90" s="115"/>
      <c r="E90" s="119"/>
      <c r="F90" s="119"/>
      <c r="G90" s="119"/>
      <c r="H90" s="119"/>
      <c r="I90" s="119"/>
    </row>
    <row r="91" spans="3:9" ht="15.75" hidden="1" customHeight="1">
      <c r="C91" s="126"/>
      <c r="D91" s="115"/>
      <c r="E91" s="119"/>
      <c r="F91" s="119"/>
      <c r="G91" s="119"/>
      <c r="H91" s="119"/>
      <c r="I91" s="119"/>
    </row>
    <row r="92" spans="3:9" ht="15.75" hidden="1" customHeight="1">
      <c r="C92" s="126"/>
      <c r="D92" s="115"/>
      <c r="E92" s="119"/>
      <c r="F92" s="119"/>
      <c r="G92" s="119"/>
      <c r="H92" s="119"/>
      <c r="I92" s="119"/>
    </row>
    <row r="93" spans="3:9" s="32" customFormat="1" ht="15.75" hidden="1" customHeight="1">
      <c r="C93" s="103"/>
      <c r="D93" s="105"/>
      <c r="E93" s="105"/>
      <c r="F93" s="116"/>
      <c r="G93" s="116"/>
      <c r="H93" s="116"/>
      <c r="I93" s="116"/>
    </row>
    <row r="94" spans="3:9" ht="15.75" hidden="1" customHeight="1" thickBot="1">
      <c r="C94" s="103"/>
      <c r="D94" s="104"/>
      <c r="E94" s="105"/>
      <c r="F94" s="108"/>
      <c r="G94" s="108"/>
      <c r="H94" s="107"/>
      <c r="I94" s="107"/>
    </row>
    <row r="95" spans="3:9" hidden="1">
      <c r="C95" s="103"/>
      <c r="D95" s="104"/>
      <c r="E95" s="105"/>
      <c r="F95" s="106"/>
      <c r="G95" s="106"/>
      <c r="H95" s="107"/>
      <c r="I95" s="107"/>
    </row>
    <row r="96" spans="3:9" hidden="1">
      <c r="C96" s="103"/>
      <c r="D96" s="104"/>
      <c r="E96" s="105"/>
      <c r="F96" s="108"/>
      <c r="G96" s="108"/>
      <c r="H96" s="108"/>
      <c r="I96" s="108"/>
    </row>
    <row r="97" spans="3:9" ht="17.25" customHeight="1">
      <c r="C97" s="127"/>
      <c r="D97" s="115"/>
      <c r="E97" s="119"/>
      <c r="F97" s="116"/>
      <c r="G97" s="116"/>
      <c r="H97" s="116"/>
      <c r="I97" s="116"/>
    </row>
    <row r="98" spans="3:9" ht="17.25" customHeight="1">
      <c r="C98" s="17"/>
      <c r="D98" s="38"/>
    </row>
    <row r="99" spans="3:9">
      <c r="C99" s="17"/>
    </row>
    <row r="100" spans="3:9">
      <c r="C100" s="17"/>
    </row>
  </sheetData>
  <mergeCells count="21">
    <mergeCell ref="H86:H87"/>
    <mergeCell ref="I86:I87"/>
    <mergeCell ref="I36:I37"/>
    <mergeCell ref="H57:H58"/>
    <mergeCell ref="I57:I58"/>
    <mergeCell ref="I67:I68"/>
    <mergeCell ref="I10:I11"/>
    <mergeCell ref="H25:H26"/>
    <mergeCell ref="I25:I26"/>
    <mergeCell ref="C36:C37"/>
    <mergeCell ref="C67:C68"/>
    <mergeCell ref="D36:D37"/>
    <mergeCell ref="D67:D68"/>
    <mergeCell ref="F10:H10"/>
    <mergeCell ref="E36:E37"/>
    <mergeCell ref="F36:H36"/>
    <mergeCell ref="E67:E68"/>
    <mergeCell ref="F67:H67"/>
    <mergeCell ref="C10:C11"/>
    <mergeCell ref="D10:D11"/>
    <mergeCell ref="E10:E11"/>
  </mergeCells>
  <conditionalFormatting sqref="I84">
    <cfRule type="cellIs" dxfId="9" priority="13" stopIfTrue="1" operator="lessThan">
      <formula>20</formula>
    </cfRule>
    <cfRule type="cellIs" dxfId="8" priority="14" stopIfTrue="1" operator="greaterThan">
      <formula>+#REF!</formula>
    </cfRule>
  </conditionalFormatting>
  <conditionalFormatting sqref="I55">
    <cfRule type="cellIs" dxfId="7" priority="15" stopIfTrue="1" operator="lessThan">
      <formula>35</formula>
    </cfRule>
    <cfRule type="cellIs" dxfId="6" priority="16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  <rowBreaks count="1" manualBreakCount="1">
    <brk id="9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7"/>
  <sheetViews>
    <sheetView view="pageBreakPreview" topLeftCell="A15" zoomScaleSheetLayoutView="100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6.8554687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18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125</v>
      </c>
      <c r="D12" s="31" t="s">
        <v>126</v>
      </c>
      <c r="E12" s="34">
        <v>160</v>
      </c>
      <c r="F12" s="35">
        <v>8.9047999999999998</v>
      </c>
      <c r="G12" s="35">
        <v>5.1791999999999998</v>
      </c>
      <c r="H12" s="35">
        <v>46.988799999999998</v>
      </c>
      <c r="I12" s="35">
        <v>270.18720000000002</v>
      </c>
    </row>
    <row r="13" spans="1:9" ht="16.5" customHeight="1">
      <c r="C13" s="70" t="s">
        <v>123</v>
      </c>
      <c r="D13" s="18" t="s">
        <v>164</v>
      </c>
      <c r="E13" s="34">
        <v>20</v>
      </c>
      <c r="F13" s="35">
        <v>5.76</v>
      </c>
      <c r="G13" s="35">
        <v>5.6</v>
      </c>
      <c r="H13" s="35">
        <v>0.02</v>
      </c>
      <c r="I13" s="35">
        <v>73.52</v>
      </c>
    </row>
    <row r="14" spans="1:9">
      <c r="C14" s="70" t="s">
        <v>196</v>
      </c>
      <c r="D14" s="18" t="s">
        <v>155</v>
      </c>
      <c r="E14" s="34">
        <v>140</v>
      </c>
      <c r="F14" s="35">
        <v>0.56000000000000005</v>
      </c>
      <c r="G14" s="35">
        <v>0.56000000000000005</v>
      </c>
      <c r="H14" s="35">
        <v>18.2</v>
      </c>
      <c r="I14" s="35">
        <v>80.08</v>
      </c>
    </row>
    <row r="15" spans="1:9" ht="16.5" customHeight="1">
      <c r="C15" s="70" t="s">
        <v>188</v>
      </c>
      <c r="D15" s="18" t="s">
        <v>143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70"/>
      <c r="D16" s="31"/>
      <c r="E16" s="34"/>
      <c r="F16" s="35"/>
      <c r="G16" s="35"/>
      <c r="H16" s="35"/>
      <c r="I16" s="35"/>
    </row>
    <row r="17" spans="3:9" ht="12.75" hidden="1" customHeight="1">
      <c r="C17" s="70"/>
      <c r="D17" s="31"/>
      <c r="E17" s="34"/>
      <c r="F17" s="35"/>
      <c r="G17" s="35"/>
      <c r="H17" s="35"/>
      <c r="I17" s="35"/>
    </row>
    <row r="18" spans="3:9" ht="15" hidden="1" customHeight="1">
      <c r="C18" s="70"/>
      <c r="D18" s="31"/>
      <c r="E18" s="34"/>
      <c r="F18" s="35"/>
      <c r="G18" s="35"/>
      <c r="H18" s="35"/>
      <c r="I18" s="35"/>
    </row>
    <row r="19" spans="3:9" ht="15" hidden="1" customHeight="1">
      <c r="C19" s="70"/>
      <c r="D19" s="31"/>
      <c r="E19" s="34"/>
      <c r="F19" s="35"/>
      <c r="G19" s="35"/>
      <c r="H19" s="35"/>
      <c r="I19" s="35"/>
    </row>
    <row r="20" spans="3:9" ht="12.75" hidden="1" customHeight="1">
      <c r="C20" s="70"/>
      <c r="D20" s="31"/>
      <c r="E20" s="34"/>
      <c r="F20" s="35"/>
      <c r="G20" s="35"/>
      <c r="H20" s="35"/>
      <c r="I20" s="35"/>
    </row>
    <row r="21" spans="3:9" ht="12.75" hidden="1" customHeight="1">
      <c r="C21" s="70"/>
      <c r="D21" s="31"/>
      <c r="E21" s="34"/>
      <c r="F21" s="35"/>
      <c r="G21" s="35"/>
      <c r="H21" s="35"/>
      <c r="I21" s="35"/>
    </row>
    <row r="22" spans="3:9" s="2" customFormat="1">
      <c r="C22" s="91" t="s">
        <v>177</v>
      </c>
      <c r="D22" s="92"/>
      <c r="E22" s="93"/>
      <c r="F22" s="94">
        <v>15.2248</v>
      </c>
      <c r="G22" s="95">
        <v>11.3392</v>
      </c>
      <c r="H22" s="95">
        <v>65.208799999999997</v>
      </c>
      <c r="I22" s="95">
        <v>423.78719999999998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26.968884890892344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1.5" customHeight="1">
      <c r="C38" s="70" t="s">
        <v>88</v>
      </c>
      <c r="D38" s="31" t="s">
        <v>28</v>
      </c>
      <c r="E38" s="34">
        <v>150</v>
      </c>
      <c r="F38" s="35">
        <v>2.3216999999999999</v>
      </c>
      <c r="G38" s="35">
        <v>3.3653999999999997</v>
      </c>
      <c r="H38" s="35">
        <v>16.110300000000002</v>
      </c>
      <c r="I38" s="35">
        <v>104.01660000000001</v>
      </c>
    </row>
    <row r="39" spans="3:9" s="13" customFormat="1">
      <c r="C39" s="70" t="s">
        <v>5</v>
      </c>
      <c r="D39" s="18" t="s">
        <v>148</v>
      </c>
      <c r="E39" s="34">
        <v>30</v>
      </c>
      <c r="F39" s="35">
        <v>2.2200000000000002</v>
      </c>
      <c r="G39" s="35">
        <v>0.48</v>
      </c>
      <c r="H39" s="35">
        <v>12.84</v>
      </c>
      <c r="I39" s="35">
        <v>64.56</v>
      </c>
    </row>
    <row r="40" spans="3:9" s="13" customFormat="1" ht="29.25" customHeight="1">
      <c r="C40" s="70" t="s">
        <v>179</v>
      </c>
      <c r="D40" s="18" t="s">
        <v>180</v>
      </c>
      <c r="E40" s="34">
        <v>100</v>
      </c>
      <c r="F40" s="35">
        <v>22.186900000000001</v>
      </c>
      <c r="G40" s="35">
        <v>10.246300000000002</v>
      </c>
      <c r="H40" s="35">
        <v>5.1476999999999995</v>
      </c>
      <c r="I40" s="35">
        <v>201.55509999999998</v>
      </c>
    </row>
    <row r="41" spans="3:9" s="13" customFormat="1" ht="32.25" customHeight="1">
      <c r="C41" s="70" t="s">
        <v>120</v>
      </c>
      <c r="D41" s="31" t="s">
        <v>64</v>
      </c>
      <c r="E41" s="34">
        <v>90</v>
      </c>
      <c r="F41" s="35">
        <v>1.3410000000000002</v>
      </c>
      <c r="G41" s="35">
        <v>5.4855</v>
      </c>
      <c r="H41" s="35">
        <v>8.0414999999999992</v>
      </c>
      <c r="I41" s="35">
        <v>86.899500000000003</v>
      </c>
    </row>
    <row r="42" spans="3:9" s="13" customFormat="1" ht="32.25" customHeight="1">
      <c r="C42" s="70" t="s">
        <v>99</v>
      </c>
      <c r="D42" s="8" t="s">
        <v>37</v>
      </c>
      <c r="E42" s="34">
        <v>100</v>
      </c>
      <c r="F42" s="35">
        <v>0.91999999999999993</v>
      </c>
      <c r="G42" s="35">
        <v>8.1020000000000003</v>
      </c>
      <c r="H42" s="35">
        <v>6.0719999999999992</v>
      </c>
      <c r="I42" s="35">
        <v>100.886</v>
      </c>
    </row>
    <row r="43" spans="3:9" s="13" customFormat="1" hidden="1">
      <c r="C43" s="70"/>
      <c r="D43" s="8"/>
      <c r="E43" s="34"/>
      <c r="F43" s="35"/>
      <c r="G43" s="35"/>
      <c r="H43" s="35"/>
      <c r="I43" s="35"/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s="13" customFormat="1" ht="12.75" hidden="1" customHeight="1">
      <c r="C45" s="15"/>
      <c r="D45" s="18"/>
      <c r="E45" s="8"/>
      <c r="F45" s="36"/>
      <c r="G45" s="36"/>
      <c r="H45" s="36"/>
      <c r="I45" s="36"/>
    </row>
    <row r="46" spans="3:9" ht="12.75" hidden="1" customHeight="1">
      <c r="C46" s="9"/>
      <c r="D46" s="1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28.989600000000003</v>
      </c>
      <c r="G53" s="95">
        <v>27.679200000000002</v>
      </c>
      <c r="H53" s="95">
        <v>48.211500000000001</v>
      </c>
      <c r="I53" s="95">
        <v>557.91719999999998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35.504622946254536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44.214400000000005</v>
      </c>
      <c r="G65" s="95">
        <f t="shared" ref="G65:I65" si="0">SUM(G22,G53)</f>
        <v>39.0184</v>
      </c>
      <c r="H65" s="95">
        <f t="shared" si="0"/>
        <v>113.4203</v>
      </c>
      <c r="I65" s="95">
        <f t="shared" si="0"/>
        <v>981.70439999999996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29.25" customHeight="1">
      <c r="C68" s="114"/>
      <c r="D68" s="111"/>
      <c r="E68" s="112"/>
      <c r="F68" s="113"/>
      <c r="G68" s="113"/>
      <c r="H68" s="113"/>
      <c r="I68" s="113"/>
    </row>
    <row r="69" spans="3:9" s="13" customFormat="1" ht="12.75" hidden="1" customHeight="1">
      <c r="C69" s="114"/>
      <c r="D69" s="115"/>
      <c r="E69" s="111"/>
      <c r="F69" s="116"/>
      <c r="G69" s="116"/>
      <c r="H69" s="116"/>
      <c r="I69" s="116"/>
    </row>
    <row r="70" spans="3:9" s="13" customFormat="1" ht="12.75" hidden="1" customHeight="1">
      <c r="C70" s="114"/>
      <c r="D70" s="115"/>
      <c r="E70" s="111"/>
      <c r="F70" s="116"/>
      <c r="G70" s="116"/>
      <c r="H70" s="116"/>
      <c r="I70" s="116"/>
    </row>
    <row r="71" spans="3:9" s="13" customFormat="1" ht="12.75" hidden="1" customHeight="1">
      <c r="C71" s="114"/>
      <c r="D71" s="115"/>
      <c r="E71" s="111"/>
      <c r="F71" s="116"/>
      <c r="G71" s="116"/>
      <c r="H71" s="116"/>
      <c r="I71" s="116"/>
    </row>
    <row r="72" spans="3:9" s="13" customFormat="1" ht="12.75" hidden="1" customHeight="1">
      <c r="C72" s="114"/>
      <c r="D72" s="115"/>
      <c r="E72" s="111"/>
      <c r="F72" s="116"/>
      <c r="G72" s="116"/>
      <c r="H72" s="116"/>
      <c r="I72" s="116"/>
    </row>
    <row r="73" spans="3:9" ht="18" customHeight="1">
      <c r="C73" s="114"/>
      <c r="D73" s="115"/>
      <c r="E73" s="112"/>
      <c r="F73" s="113"/>
      <c r="G73" s="113"/>
      <c r="H73" s="113"/>
      <c r="I73" s="113"/>
    </row>
    <row r="74" spans="3:9">
      <c r="C74" s="114"/>
      <c r="D74" s="115"/>
      <c r="E74" s="112"/>
      <c r="F74" s="113"/>
      <c r="G74" s="113"/>
      <c r="H74" s="113"/>
      <c r="I74" s="113"/>
    </row>
    <row r="75" spans="3:9" hidden="1">
      <c r="C75" s="114"/>
      <c r="D75" s="115"/>
      <c r="E75" s="112"/>
      <c r="F75" s="113"/>
      <c r="G75" s="113"/>
      <c r="H75" s="113"/>
      <c r="I75" s="113"/>
    </row>
    <row r="76" spans="3:9" ht="12.75" hidden="1" customHeight="1">
      <c r="C76" s="114"/>
      <c r="D76" s="115"/>
      <c r="E76" s="111"/>
      <c r="F76" s="116"/>
      <c r="G76" s="116"/>
      <c r="H76" s="116"/>
      <c r="I76" s="116"/>
    </row>
    <row r="77" spans="3:9" ht="12.75" hidden="1" customHeight="1">
      <c r="C77" s="114"/>
      <c r="D77" s="115"/>
      <c r="E77" s="111"/>
      <c r="F77" s="116"/>
      <c r="G77" s="116"/>
      <c r="H77" s="116"/>
      <c r="I77" s="116"/>
    </row>
    <row r="78" spans="3:9" ht="12.75" hidden="1" customHeight="1">
      <c r="C78" s="114"/>
      <c r="D78" s="115"/>
      <c r="E78" s="119"/>
      <c r="F78" s="116"/>
      <c r="G78" s="116"/>
      <c r="H78" s="116"/>
      <c r="I78" s="116"/>
    </row>
    <row r="79" spans="3:9" ht="12.75" hidden="1" customHeight="1">
      <c r="C79" s="114"/>
      <c r="D79" s="115"/>
      <c r="E79" s="119"/>
      <c r="F79" s="116"/>
      <c r="G79" s="116"/>
      <c r="H79" s="116"/>
      <c r="I79" s="116"/>
    </row>
    <row r="80" spans="3:9" ht="12.75" hidden="1" customHeight="1">
      <c r="C80" s="114"/>
      <c r="D80" s="115"/>
      <c r="E80" s="119"/>
      <c r="F80" s="116"/>
      <c r="G80" s="116"/>
      <c r="H80" s="116"/>
      <c r="I80" s="116"/>
    </row>
    <row r="81" spans="3:9" ht="15" hidden="1" customHeight="1">
      <c r="C81" s="114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.75" hidden="1" customHeight="1">
      <c r="C83" s="103"/>
      <c r="D83" s="104"/>
      <c r="E83" s="105"/>
      <c r="F83" s="106"/>
      <c r="G83" s="106"/>
      <c r="H83" s="107"/>
      <c r="I83" s="107"/>
    </row>
    <row r="84" spans="3:9" ht="15.7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.75" hidden="1" customHeight="1">
      <c r="C87" s="124"/>
      <c r="D87" s="115"/>
      <c r="E87" s="106"/>
      <c r="F87" s="116"/>
      <c r="G87" s="116"/>
      <c r="H87" s="116"/>
      <c r="I87" s="116"/>
    </row>
    <row r="88" spans="3:9" ht="15.75" hidden="1" customHeight="1">
      <c r="C88" s="125"/>
      <c r="D88" s="111"/>
      <c r="E88" s="111"/>
      <c r="F88" s="111"/>
      <c r="G88" s="111"/>
      <c r="H88" s="111"/>
      <c r="I88" s="111"/>
    </row>
    <row r="89" spans="3:9" ht="15.75" hidden="1" customHeight="1">
      <c r="C89" s="126"/>
      <c r="D89" s="115"/>
      <c r="E89" s="119"/>
      <c r="F89" s="119"/>
      <c r="G89" s="119"/>
      <c r="H89" s="119"/>
      <c r="I89" s="119"/>
    </row>
    <row r="90" spans="3:9" ht="15.75" hidden="1" customHeight="1">
      <c r="C90" s="126"/>
      <c r="D90" s="115"/>
      <c r="E90" s="119"/>
      <c r="F90" s="119"/>
      <c r="G90" s="119"/>
      <c r="H90" s="119"/>
      <c r="I90" s="119"/>
    </row>
    <row r="91" spans="3:9" ht="15.7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.75" hidden="1" customHeight="1">
      <c r="C92" s="103"/>
      <c r="D92" s="105"/>
      <c r="E92" s="105"/>
      <c r="F92" s="116"/>
      <c r="G92" s="116"/>
      <c r="H92" s="116"/>
      <c r="I92" s="116"/>
    </row>
    <row r="93" spans="3:9" ht="15.75" hidden="1" customHeight="1" thickBo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8">
      <c r="C97" s="17"/>
      <c r="D97" s="38"/>
    </row>
    <row r="98" spans="3:8">
      <c r="C98" s="17"/>
    </row>
    <row r="99" spans="3:8">
      <c r="C99" s="17"/>
    </row>
    <row r="100" spans="3:8">
      <c r="C100" s="17"/>
    </row>
    <row r="101" spans="3:8">
      <c r="C101" s="6"/>
    </row>
    <row r="102" spans="3:8">
      <c r="C102" s="6"/>
    </row>
    <row r="103" spans="3:8" ht="12.75" hidden="1" customHeight="1"/>
    <row r="104" spans="3:8" ht="12.75" hidden="1" customHeight="1">
      <c r="F104" s="21" t="s">
        <v>22</v>
      </c>
      <c r="G104" s="21" t="s">
        <v>23</v>
      </c>
      <c r="H104" s="21">
        <v>191</v>
      </c>
    </row>
    <row r="105" spans="3:8" ht="12.75" hidden="1" customHeight="1">
      <c r="H105" s="21">
        <v>255</v>
      </c>
    </row>
    <row r="106" spans="3:8" ht="12.75" hidden="1" customHeight="1"/>
    <row r="107" spans="3:8" ht="12.75" hidden="1" customHeight="1"/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22" zoomScaleSheetLayoutView="100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8554687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19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112</v>
      </c>
      <c r="D12" s="31" t="s">
        <v>51</v>
      </c>
      <c r="E12" s="34">
        <v>250</v>
      </c>
      <c r="F12" s="35">
        <v>9.7712500000000002</v>
      </c>
      <c r="G12" s="35">
        <v>6.41</v>
      </c>
      <c r="H12" s="35">
        <v>46.037500000000001</v>
      </c>
      <c r="I12" s="35">
        <v>280.92499999999995</v>
      </c>
    </row>
    <row r="13" spans="1:9" ht="17.25" customHeight="1">
      <c r="C13" s="75" t="s">
        <v>189</v>
      </c>
      <c r="D13" s="18" t="s">
        <v>184</v>
      </c>
      <c r="E13" s="34">
        <v>200</v>
      </c>
      <c r="F13" s="35">
        <v>0</v>
      </c>
      <c r="G13" s="35">
        <v>0</v>
      </c>
      <c r="H13" s="35">
        <v>0</v>
      </c>
      <c r="I13" s="35">
        <v>0</v>
      </c>
    </row>
    <row r="14" spans="1:9" ht="30.75" customHeight="1">
      <c r="C14" s="75" t="s">
        <v>141</v>
      </c>
      <c r="D14" s="18" t="s">
        <v>80</v>
      </c>
      <c r="E14" s="34" t="s">
        <v>156</v>
      </c>
      <c r="F14" s="35">
        <v>1.61592</v>
      </c>
      <c r="G14" s="35">
        <v>4.4701599999999999</v>
      </c>
      <c r="H14" s="35">
        <v>9.0129999999999999</v>
      </c>
      <c r="I14" s="35">
        <v>82.747119999999995</v>
      </c>
    </row>
    <row r="15" spans="1:9">
      <c r="C15" s="75" t="s">
        <v>195</v>
      </c>
      <c r="D15" s="18" t="s">
        <v>150</v>
      </c>
      <c r="E15" s="34">
        <v>100</v>
      </c>
      <c r="F15" s="35">
        <v>0.4</v>
      </c>
      <c r="G15" s="35">
        <v>0.4</v>
      </c>
      <c r="H15" s="35">
        <v>13</v>
      </c>
      <c r="I15" s="35">
        <v>57.2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2.7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11.787170000000001</v>
      </c>
      <c r="G22" s="95">
        <v>11.28016</v>
      </c>
      <c r="H22" s="95">
        <v>68.0505</v>
      </c>
      <c r="I22" s="95">
        <v>420.87211999999994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26.939632134416527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1.5" customHeight="1">
      <c r="C38" s="70" t="s">
        <v>89</v>
      </c>
      <c r="D38" s="8" t="s">
        <v>29</v>
      </c>
      <c r="E38" s="34">
        <v>150</v>
      </c>
      <c r="F38" s="35">
        <v>1.4475</v>
      </c>
      <c r="G38" s="35">
        <v>3.3773999999999997</v>
      </c>
      <c r="H38" s="35">
        <v>14.579549999999999</v>
      </c>
      <c r="I38" s="35">
        <v>94.504799999999989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>
      <c r="C40" s="70" t="s">
        <v>5</v>
      </c>
      <c r="D40" s="8" t="s">
        <v>148</v>
      </c>
      <c r="E40" s="34">
        <v>30</v>
      </c>
      <c r="F40" s="35">
        <v>2.2200000000000002</v>
      </c>
      <c r="G40" s="35">
        <v>0.48</v>
      </c>
      <c r="H40" s="35">
        <v>12.84</v>
      </c>
      <c r="I40" s="35">
        <v>64.56</v>
      </c>
    </row>
    <row r="41" spans="3:9" ht="34.5" customHeight="1">
      <c r="C41" s="70" t="s">
        <v>127</v>
      </c>
      <c r="D41" s="31" t="s">
        <v>214</v>
      </c>
      <c r="E41" s="34" t="s">
        <v>227</v>
      </c>
      <c r="F41" s="35">
        <v>20.702465999999998</v>
      </c>
      <c r="G41" s="35">
        <v>12.829896</v>
      </c>
      <c r="H41" s="35">
        <v>31.278690000000001</v>
      </c>
      <c r="I41" s="35">
        <v>323.393688</v>
      </c>
    </row>
    <row r="42" spans="3:9" s="13" customFormat="1" ht="20.25" customHeight="1">
      <c r="C42" s="70" t="s">
        <v>215</v>
      </c>
      <c r="D42" s="18" t="s">
        <v>162</v>
      </c>
      <c r="E42" s="34">
        <v>30</v>
      </c>
      <c r="F42" s="35">
        <v>2.7</v>
      </c>
      <c r="G42" s="35">
        <v>0.6</v>
      </c>
      <c r="H42" s="35">
        <v>0.69</v>
      </c>
      <c r="I42" s="35">
        <v>18.96</v>
      </c>
    </row>
    <row r="43" spans="3:9" s="13" customFormat="1" ht="30" customHeight="1">
      <c r="C43" s="70" t="s">
        <v>200</v>
      </c>
      <c r="D43" s="31" t="s">
        <v>199</v>
      </c>
      <c r="E43" s="34">
        <v>30</v>
      </c>
      <c r="F43" s="35">
        <v>0.27</v>
      </c>
      <c r="G43" s="35">
        <v>0.12</v>
      </c>
      <c r="H43" s="35">
        <v>2.91</v>
      </c>
      <c r="I43" s="35">
        <v>13.8</v>
      </c>
    </row>
    <row r="44" spans="3:9" s="13" customFormat="1">
      <c r="C44" s="76" t="s">
        <v>151</v>
      </c>
      <c r="D44" s="31" t="s">
        <v>159</v>
      </c>
      <c r="E44" s="60">
        <v>110</v>
      </c>
      <c r="F44" s="61">
        <v>1.1000000000000001</v>
      </c>
      <c r="G44" s="61">
        <v>0.22</v>
      </c>
      <c r="H44" s="61">
        <v>9.5699999999999985</v>
      </c>
      <c r="I44" s="61">
        <v>44.659999999999989</v>
      </c>
    </row>
    <row r="45" spans="3:9" s="13" customFormat="1" ht="12.7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9"/>
      <c r="D46" s="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28.439965999999998</v>
      </c>
      <c r="G53" s="95">
        <v>17.627296000000001</v>
      </c>
      <c r="H53" s="95">
        <v>71.868239999999986</v>
      </c>
      <c r="I53" s="95">
        <v>559.87848799999995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35.837300191548302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40.227136000000002</v>
      </c>
      <c r="G65" s="95">
        <f t="shared" ref="G65:I65" si="0">SUM(G22,G53)</f>
        <v>28.907456000000003</v>
      </c>
      <c r="H65" s="95">
        <f t="shared" si="0"/>
        <v>139.91873999999999</v>
      </c>
      <c r="I65" s="95">
        <f t="shared" si="0"/>
        <v>980.75060799999983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30.75" customHeight="1">
      <c r="C68" s="114"/>
      <c r="D68" s="111"/>
      <c r="E68" s="112"/>
      <c r="F68" s="113"/>
      <c r="G68" s="113"/>
      <c r="H68" s="113"/>
      <c r="I68" s="113"/>
    </row>
    <row r="69" spans="3:9" s="13" customFormat="1" ht="34.5" customHeight="1">
      <c r="C69" s="114"/>
      <c r="D69" s="111"/>
      <c r="E69" s="112"/>
      <c r="F69" s="113"/>
      <c r="G69" s="113"/>
      <c r="H69" s="113"/>
      <c r="I69" s="113"/>
    </row>
    <row r="70" spans="3:9" s="13" customFormat="1" ht="12.75" hidden="1" customHeight="1">
      <c r="C70" s="114"/>
      <c r="D70" s="115"/>
      <c r="E70" s="111"/>
      <c r="F70" s="116"/>
      <c r="G70" s="116"/>
      <c r="H70" s="116"/>
      <c r="I70" s="116"/>
    </row>
    <row r="71" spans="3:9" s="13" customFormat="1" ht="12.75" hidden="1" customHeight="1">
      <c r="C71" s="114"/>
      <c r="D71" s="115"/>
      <c r="E71" s="111"/>
      <c r="F71" s="116"/>
      <c r="G71" s="116"/>
      <c r="H71" s="116"/>
      <c r="I71" s="116"/>
    </row>
    <row r="72" spans="3:9" s="13" customFormat="1" ht="12.75" hidden="1" customHeight="1">
      <c r="C72" s="114"/>
      <c r="D72" s="115"/>
      <c r="E72" s="111"/>
      <c r="F72" s="116"/>
      <c r="G72" s="116"/>
      <c r="H72" s="116"/>
      <c r="I72" s="116"/>
    </row>
    <row r="73" spans="3:9" ht="14.25" hidden="1" customHeight="1">
      <c r="C73" s="114"/>
      <c r="D73" s="115"/>
      <c r="E73" s="112"/>
      <c r="F73" s="113"/>
      <c r="G73" s="113"/>
      <c r="H73" s="113"/>
      <c r="I73" s="113"/>
    </row>
    <row r="74" spans="3:9">
      <c r="C74" s="114"/>
      <c r="D74" s="115"/>
      <c r="E74" s="112"/>
      <c r="F74" s="113"/>
      <c r="G74" s="113"/>
      <c r="H74" s="113"/>
      <c r="I74" s="113"/>
    </row>
    <row r="75" spans="3:9" ht="12.75" hidden="1" customHeight="1">
      <c r="C75" s="125"/>
      <c r="D75" s="115"/>
      <c r="E75" s="111"/>
      <c r="F75" s="116"/>
      <c r="G75" s="116"/>
      <c r="H75" s="116"/>
      <c r="I75" s="116"/>
    </row>
    <row r="76" spans="3:9" ht="12.75" hidden="1" customHeight="1">
      <c r="C76" s="125"/>
      <c r="D76" s="115"/>
      <c r="E76" s="111"/>
      <c r="F76" s="116"/>
      <c r="G76" s="116"/>
      <c r="H76" s="116"/>
      <c r="I76" s="116"/>
    </row>
    <row r="77" spans="3:9" ht="12.75" hidden="1" customHeight="1">
      <c r="C77" s="125"/>
      <c r="D77" s="115"/>
      <c r="E77" s="111"/>
      <c r="F77" s="116"/>
      <c r="G77" s="116"/>
      <c r="H77" s="116"/>
      <c r="I77" s="116"/>
    </row>
    <row r="78" spans="3:9" ht="12.75" hidden="1" customHeight="1">
      <c r="C78" s="126"/>
      <c r="D78" s="115"/>
      <c r="E78" s="119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3:9" ht="1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.75" hidden="1" customHeight="1">
      <c r="C83" s="103"/>
      <c r="D83" s="104"/>
      <c r="E83" s="105"/>
      <c r="F83" s="106"/>
      <c r="G83" s="106"/>
      <c r="H83" s="107"/>
      <c r="I83" s="107"/>
    </row>
    <row r="84" spans="3:9" ht="15.7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.75" hidden="1" customHeight="1">
      <c r="C87" s="124"/>
      <c r="D87" s="115"/>
      <c r="E87" s="106"/>
      <c r="F87" s="116"/>
      <c r="G87" s="116"/>
      <c r="H87" s="116"/>
      <c r="I87" s="116"/>
    </row>
    <row r="88" spans="3:9" ht="15.75" hidden="1" customHeight="1">
      <c r="C88" s="125"/>
      <c r="D88" s="111"/>
      <c r="E88" s="111"/>
      <c r="F88" s="111"/>
      <c r="G88" s="111"/>
      <c r="H88" s="111"/>
      <c r="I88" s="111"/>
    </row>
    <row r="89" spans="3:9" ht="15.75" hidden="1" customHeight="1">
      <c r="C89" s="126"/>
      <c r="D89" s="115"/>
      <c r="E89" s="119"/>
      <c r="F89" s="119"/>
      <c r="G89" s="119"/>
      <c r="H89" s="119"/>
      <c r="I89" s="119"/>
    </row>
    <row r="90" spans="3:9" ht="15.75" hidden="1" customHeight="1">
      <c r="C90" s="126"/>
      <c r="D90" s="115"/>
      <c r="E90" s="119"/>
      <c r="F90" s="119"/>
      <c r="G90" s="119"/>
      <c r="H90" s="119"/>
      <c r="I90" s="119"/>
    </row>
    <row r="91" spans="3:9" ht="15.7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.75" hidden="1" customHeight="1">
      <c r="C92" s="103"/>
      <c r="D92" s="105"/>
      <c r="E92" s="105"/>
      <c r="F92" s="116"/>
      <c r="G92" s="116"/>
      <c r="H92" s="116"/>
      <c r="I92" s="116"/>
    </row>
    <row r="93" spans="3:9" ht="15.75" hidden="1" customHeight="1" thickBo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4" ht="12.75" customHeight="1">
      <c r="C97" s="3"/>
    </row>
    <row r="98" spans="3:4">
      <c r="C98" s="17"/>
      <c r="D98" s="38"/>
    </row>
    <row r="99" spans="3:4">
      <c r="C99" s="17"/>
    </row>
    <row r="100" spans="3:4">
      <c r="C100" s="17"/>
    </row>
    <row r="101" spans="3:4">
      <c r="C101" s="17"/>
    </row>
    <row r="102" spans="3:4">
      <c r="C102" s="6"/>
    </row>
    <row r="103" spans="3:4">
      <c r="C103" s="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83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tabSelected="1" view="pageBreakPreview" topLeftCell="A6" zoomScale="110" zoomScaleSheetLayoutView="110" workbookViewId="0">
      <selection activeCell="F65" sqref="F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17</v>
      </c>
      <c r="E7" s="29"/>
      <c r="F7" s="29"/>
    </row>
    <row r="8" spans="1:9">
      <c r="A8" s="5"/>
      <c r="C8" s="68" t="s">
        <v>20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111</v>
      </c>
      <c r="D12" s="31" t="s">
        <v>50</v>
      </c>
      <c r="E12" s="34">
        <v>250</v>
      </c>
      <c r="F12" s="35">
        <v>8.0623749999999994</v>
      </c>
      <c r="G12" s="35">
        <v>5.9930000000000003</v>
      </c>
      <c r="H12" s="35">
        <v>41.789000000000009</v>
      </c>
      <c r="I12" s="35">
        <v>253.34250000000003</v>
      </c>
    </row>
    <row r="13" spans="1:9" ht="32.25" customHeight="1">
      <c r="C13" s="70" t="s">
        <v>140</v>
      </c>
      <c r="D13" s="31" t="s">
        <v>79</v>
      </c>
      <c r="E13" s="34" t="s">
        <v>191</v>
      </c>
      <c r="F13" s="35">
        <v>4.1459999999999999</v>
      </c>
      <c r="G13" s="35">
        <v>4.6680000000000001</v>
      </c>
      <c r="H13" s="35">
        <v>6.984</v>
      </c>
      <c r="I13" s="35">
        <v>86.531999999999996</v>
      </c>
    </row>
    <row r="14" spans="1:9">
      <c r="C14" s="71" t="s">
        <v>195</v>
      </c>
      <c r="D14" s="8" t="s">
        <v>144</v>
      </c>
      <c r="E14" s="34">
        <v>145</v>
      </c>
      <c r="F14" s="35">
        <v>0.57999999999999996</v>
      </c>
      <c r="G14" s="35">
        <v>0.57999999999999996</v>
      </c>
      <c r="H14" s="35">
        <v>18.850000000000001</v>
      </c>
      <c r="I14" s="35">
        <v>82.94</v>
      </c>
    </row>
    <row r="15" spans="1:9" ht="15.75" customHeight="1">
      <c r="C15" s="70" t="s">
        <v>187</v>
      </c>
      <c r="D15" s="18" t="s">
        <v>183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46.5" hidden="1" customHeight="1">
      <c r="C16" s="7"/>
      <c r="D16" s="18"/>
      <c r="E16" s="8"/>
      <c r="F16" s="36"/>
      <c r="G16" s="36"/>
      <c r="H16" s="36"/>
      <c r="I16" s="36"/>
    </row>
    <row r="17" spans="3:9" ht="46.5" hidden="1" customHeight="1">
      <c r="C17" s="7"/>
      <c r="D17" s="18"/>
      <c r="E17" s="8"/>
      <c r="F17" s="36"/>
      <c r="G17" s="36"/>
      <c r="H17" s="36"/>
      <c r="I17" s="36"/>
    </row>
    <row r="18" spans="3:9" ht="46.5" hidden="1" customHeight="1">
      <c r="C18" s="10"/>
      <c r="D18" s="18"/>
      <c r="E18" s="18"/>
      <c r="F18" s="36"/>
      <c r="G18" s="36"/>
      <c r="H18" s="36"/>
      <c r="I18" s="36"/>
    </row>
    <row r="19" spans="3:9" ht="46.5" hidden="1" customHeight="1">
      <c r="C19" s="10"/>
      <c r="D19" s="18"/>
      <c r="E19" s="18"/>
      <c r="F19" s="36"/>
      <c r="G19" s="36"/>
      <c r="H19" s="36"/>
      <c r="I19" s="36"/>
    </row>
    <row r="20" spans="3:9" ht="46.5" hidden="1" customHeight="1">
      <c r="C20" s="10"/>
      <c r="D20" s="18"/>
      <c r="E20" s="18"/>
      <c r="F20" s="36"/>
      <c r="G20" s="36"/>
      <c r="H20" s="36"/>
      <c r="I20" s="36"/>
    </row>
    <row r="21" spans="3:9" ht="46.5" hidden="1" customHeight="1">
      <c r="C21" s="20"/>
      <c r="D21" s="26"/>
      <c r="E21" s="23"/>
      <c r="F21" s="36"/>
      <c r="G21" s="36"/>
      <c r="H21" s="36"/>
      <c r="I21" s="36"/>
    </row>
    <row r="22" spans="3:9" s="2" customFormat="1">
      <c r="C22" s="99" t="s">
        <v>177</v>
      </c>
      <c r="D22" s="92"/>
      <c r="E22" s="93"/>
      <c r="F22" s="94">
        <v>12.788375</v>
      </c>
      <c r="G22" s="95">
        <v>11.241000000000001</v>
      </c>
      <c r="H22" s="95">
        <v>67.623000000000019</v>
      </c>
      <c r="I22" s="95">
        <v>422.81450000000001</v>
      </c>
    </row>
    <row r="23" spans="3:9" ht="46.5" hidden="1" customHeight="1">
      <c r="C23" s="72"/>
      <c r="D23" s="49"/>
      <c r="E23" s="55"/>
      <c r="F23" s="41"/>
      <c r="G23" s="41"/>
      <c r="H23" s="56" t="s">
        <v>12</v>
      </c>
      <c r="I23" s="56">
        <v>26.51269559669586</v>
      </c>
    </row>
    <row r="24" spans="3:9" ht="46.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46.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46.5" hidden="1" customHeight="1">
      <c r="C26" s="66"/>
      <c r="D26" s="28"/>
      <c r="E26" s="66"/>
      <c r="F26" s="66"/>
      <c r="G26" s="66"/>
      <c r="H26" s="141"/>
      <c r="I26" s="141"/>
    </row>
    <row r="27" spans="3:9" ht="46.5" hidden="1" customHeight="1">
      <c r="C27" s="66"/>
      <c r="D27" s="24"/>
      <c r="E27" s="66"/>
      <c r="F27" s="66"/>
      <c r="G27" s="66"/>
      <c r="H27" s="66"/>
      <c r="I27" s="66"/>
    </row>
    <row r="28" spans="3:9" ht="46.5" hidden="1" customHeight="1">
      <c r="C28" s="9"/>
      <c r="D28" s="18"/>
      <c r="E28" s="8"/>
      <c r="F28" s="36"/>
      <c r="G28" s="36"/>
      <c r="H28" s="36"/>
      <c r="I28" s="36"/>
    </row>
    <row r="29" spans="3:9" ht="46.5" hidden="1" customHeight="1">
      <c r="C29" s="9"/>
      <c r="D29" s="18"/>
      <c r="E29" s="8"/>
      <c r="F29" s="36"/>
      <c r="G29" s="36"/>
      <c r="H29" s="36"/>
      <c r="I29" s="36"/>
    </row>
    <row r="30" spans="3:9" ht="46.5" hidden="1" customHeight="1">
      <c r="C30" s="9"/>
      <c r="D30" s="18"/>
      <c r="E30" s="8"/>
      <c r="F30" s="36"/>
      <c r="G30" s="36"/>
      <c r="H30" s="36"/>
      <c r="I30" s="36"/>
    </row>
    <row r="31" spans="3:9" ht="46.5" hidden="1" customHeight="1">
      <c r="C31" s="9"/>
      <c r="D31" s="8"/>
      <c r="E31" s="8"/>
      <c r="F31" s="8"/>
      <c r="G31" s="8"/>
      <c r="H31" s="8"/>
      <c r="I31" s="8"/>
    </row>
    <row r="32" spans="3:9" s="32" customFormat="1" ht="46.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46.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46.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2.25" customHeight="1">
      <c r="C38" s="70" t="s">
        <v>85</v>
      </c>
      <c r="D38" s="31" t="s">
        <v>25</v>
      </c>
      <c r="E38" s="34">
        <v>200</v>
      </c>
      <c r="F38" s="35">
        <v>4.0112000000000005</v>
      </c>
      <c r="G38" s="35">
        <v>6.6031999999999993</v>
      </c>
      <c r="H38" s="35">
        <v>32.271600000000007</v>
      </c>
      <c r="I38" s="35">
        <v>204.56</v>
      </c>
    </row>
    <row r="39" spans="3:9" s="13" customFormat="1" ht="46.5" hidden="1" customHeight="1">
      <c r="C39" s="70"/>
      <c r="D39" s="18"/>
      <c r="E39" s="34"/>
      <c r="F39" s="35"/>
      <c r="G39" s="35"/>
      <c r="H39" s="35"/>
      <c r="I39" s="35"/>
    </row>
    <row r="40" spans="3:9" s="13" customFormat="1" ht="25.5">
      <c r="C40" s="70" t="s">
        <v>182</v>
      </c>
      <c r="D40" s="31" t="s">
        <v>181</v>
      </c>
      <c r="E40" s="34">
        <v>100</v>
      </c>
      <c r="F40" s="35">
        <v>22.081600000000002</v>
      </c>
      <c r="G40" s="35">
        <v>5.2998000000000003</v>
      </c>
      <c r="H40" s="35">
        <v>7.456599999999999</v>
      </c>
      <c r="I40" s="35">
        <v>165.85099999999997</v>
      </c>
    </row>
    <row r="41" spans="3:9" s="13" customFormat="1" ht="18" customHeight="1">
      <c r="C41" s="70" t="s">
        <v>118</v>
      </c>
      <c r="D41" s="31" t="s">
        <v>62</v>
      </c>
      <c r="E41" s="34">
        <v>110</v>
      </c>
      <c r="F41" s="35">
        <v>1.8969500000000001</v>
      </c>
      <c r="G41" s="35">
        <v>3.2736000000000001</v>
      </c>
      <c r="H41" s="35">
        <v>17.141299999999998</v>
      </c>
      <c r="I41" s="35">
        <v>105.61540000000001</v>
      </c>
    </row>
    <row r="42" spans="3:9" s="13" customFormat="1" ht="32.25" customHeight="1">
      <c r="C42" s="70" t="s">
        <v>100</v>
      </c>
      <c r="D42" s="31" t="s">
        <v>38</v>
      </c>
      <c r="E42" s="34">
        <v>110</v>
      </c>
      <c r="F42" s="35">
        <v>1.3090000000000002</v>
      </c>
      <c r="G42" s="35">
        <v>5.7584999999999997</v>
      </c>
      <c r="H42" s="35">
        <v>4.1195000000000004</v>
      </c>
      <c r="I42" s="35">
        <v>73.540500000000009</v>
      </c>
    </row>
    <row r="43" spans="3:9" s="13" customFormat="1" ht="31.5" customHeight="1">
      <c r="C43" s="70" t="s">
        <v>207</v>
      </c>
      <c r="D43" s="18" t="s">
        <v>203</v>
      </c>
      <c r="E43" s="34">
        <v>60</v>
      </c>
      <c r="F43" s="35">
        <v>0.24</v>
      </c>
      <c r="G43" s="35">
        <v>0.24</v>
      </c>
      <c r="H43" s="35">
        <v>7.8</v>
      </c>
      <c r="I43" s="35">
        <v>34.32</v>
      </c>
    </row>
    <row r="44" spans="3:9" s="13" customForma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s="13" customFormat="1" ht="46.5" hidden="1" customHeight="1">
      <c r="C45" s="15"/>
      <c r="D45" s="18"/>
      <c r="E45" s="8"/>
      <c r="F45" s="36"/>
      <c r="G45" s="36"/>
      <c r="H45" s="36"/>
      <c r="I45" s="36"/>
    </row>
    <row r="46" spans="3:9" ht="46.5" hidden="1" customHeight="1">
      <c r="C46" s="9"/>
      <c r="D46" s="8"/>
      <c r="E46" s="8"/>
      <c r="F46" s="36"/>
      <c r="G46" s="36"/>
      <c r="H46" s="36"/>
      <c r="I46" s="36"/>
    </row>
    <row r="47" spans="3:9" ht="46.5" hidden="1" customHeight="1">
      <c r="C47" s="11"/>
      <c r="D47" s="18"/>
      <c r="E47" s="18"/>
      <c r="F47" s="36"/>
      <c r="G47" s="36"/>
      <c r="H47" s="36"/>
      <c r="I47" s="36"/>
    </row>
    <row r="48" spans="3:9" ht="46.5" hidden="1" customHeight="1">
      <c r="C48" s="11"/>
      <c r="D48" s="18"/>
      <c r="E48" s="18"/>
      <c r="F48" s="36"/>
      <c r="G48" s="36"/>
      <c r="H48" s="36"/>
      <c r="I48" s="36"/>
    </row>
    <row r="49" spans="3:9" ht="46.5" hidden="1" customHeight="1">
      <c r="C49" s="11"/>
      <c r="D49" s="18"/>
      <c r="E49" s="18"/>
      <c r="F49" s="36"/>
      <c r="G49" s="36"/>
      <c r="H49" s="36"/>
      <c r="I49" s="36"/>
    </row>
    <row r="50" spans="3:9" ht="46.5" hidden="1" customHeight="1">
      <c r="C50" s="11"/>
      <c r="D50" s="18"/>
      <c r="E50" s="18"/>
      <c r="F50" s="36"/>
      <c r="G50" s="36"/>
      <c r="H50" s="36"/>
      <c r="I50" s="36"/>
    </row>
    <row r="51" spans="3:9" ht="46.5" hidden="1" customHeight="1">
      <c r="C51" s="11"/>
      <c r="D51" s="18"/>
      <c r="E51" s="18"/>
      <c r="F51" s="36"/>
      <c r="G51" s="36"/>
      <c r="H51" s="36"/>
      <c r="I51" s="36"/>
    </row>
    <row r="52" spans="3:9" ht="46.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9" t="s">
        <v>177</v>
      </c>
      <c r="D53" s="92"/>
      <c r="E53" s="93"/>
      <c r="F53" s="95">
        <v>29.538750000000004</v>
      </c>
      <c r="G53" s="95">
        <v>21.175099999999997</v>
      </c>
      <c r="H53" s="95">
        <v>68.789000000000001</v>
      </c>
      <c r="I53" s="95">
        <v>583.88690000000008</v>
      </c>
    </row>
    <row r="54" spans="3:9" ht="46.5" hidden="1" customHeight="1">
      <c r="C54" s="72"/>
      <c r="D54" s="49"/>
      <c r="E54" s="57"/>
      <c r="F54" s="43"/>
      <c r="G54" s="43"/>
      <c r="H54" s="56" t="s">
        <v>12</v>
      </c>
      <c r="I54" s="53">
        <v>36.612783247969027</v>
      </c>
    </row>
    <row r="55" spans="3:9" ht="46.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46.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46.5" hidden="1" customHeight="1">
      <c r="C57" s="66"/>
      <c r="D57" s="28"/>
      <c r="E57" s="66"/>
      <c r="F57" s="66"/>
      <c r="G57" s="66"/>
      <c r="H57" s="141"/>
      <c r="I57" s="141"/>
    </row>
    <row r="58" spans="3:9" ht="46.5" hidden="1" customHeight="1">
      <c r="C58" s="16"/>
      <c r="D58" s="18"/>
      <c r="E58" s="44"/>
      <c r="F58" s="44"/>
      <c r="G58" s="44"/>
      <c r="H58" s="44"/>
      <c r="I58" s="44"/>
    </row>
    <row r="59" spans="3:9" ht="46.5" hidden="1" customHeight="1">
      <c r="C59" s="16"/>
      <c r="D59" s="18"/>
      <c r="E59" s="44"/>
      <c r="F59" s="44"/>
      <c r="G59" s="44"/>
      <c r="H59" s="44"/>
      <c r="I59" s="44"/>
    </row>
    <row r="60" spans="3:9" ht="46.5" hidden="1" customHeight="1">
      <c r="C60" s="16"/>
      <c r="D60" s="18"/>
      <c r="E60" s="44"/>
      <c r="F60" s="44"/>
      <c r="G60" s="44"/>
      <c r="H60" s="44"/>
      <c r="I60" s="44"/>
    </row>
    <row r="61" spans="3:9" ht="46.5" hidden="1" customHeight="1">
      <c r="C61" s="16"/>
      <c r="D61" s="18"/>
      <c r="E61" s="44"/>
      <c r="F61" s="44"/>
      <c r="G61" s="44"/>
      <c r="H61" s="44"/>
      <c r="I61" s="44"/>
    </row>
    <row r="62" spans="3:9" ht="46.5" hidden="1" customHeight="1">
      <c r="C62" s="16"/>
      <c r="D62" s="18"/>
      <c r="E62" s="44"/>
      <c r="F62" s="44"/>
      <c r="G62" s="44"/>
      <c r="H62" s="44"/>
      <c r="I62" s="44"/>
    </row>
    <row r="63" spans="3:9" ht="46.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46.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42.327125000000002</v>
      </c>
      <c r="G65" s="95">
        <f t="shared" ref="G65:I65" si="0">SUM(G22,G53)</f>
        <v>32.4161</v>
      </c>
      <c r="H65" s="95">
        <f t="shared" si="0"/>
        <v>136.41200000000003</v>
      </c>
      <c r="I65" s="95">
        <f t="shared" si="0"/>
        <v>1006.7014000000001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18" customHeight="1">
      <c r="C68" s="114"/>
      <c r="D68" s="111"/>
      <c r="E68" s="112"/>
      <c r="F68" s="113"/>
      <c r="G68" s="113"/>
      <c r="H68" s="113"/>
      <c r="I68" s="113"/>
    </row>
    <row r="69" spans="3:9" s="13" customFormat="1" ht="46.5" hidden="1" customHeight="1">
      <c r="C69" s="114"/>
      <c r="D69" s="111"/>
      <c r="E69" s="115"/>
      <c r="F69" s="116"/>
      <c r="G69" s="116"/>
      <c r="H69" s="116"/>
      <c r="I69" s="116"/>
    </row>
    <row r="70" spans="3:9" s="13" customFormat="1" ht="46.5" hidden="1" customHeight="1">
      <c r="C70" s="114"/>
      <c r="D70" s="111"/>
      <c r="E70" s="115"/>
      <c r="F70" s="116"/>
      <c r="G70" s="116"/>
      <c r="H70" s="116"/>
      <c r="I70" s="116"/>
    </row>
    <row r="71" spans="3:9" s="13" customFormat="1" ht="46.5" hidden="1" customHeight="1">
      <c r="C71" s="114"/>
      <c r="D71" s="111"/>
      <c r="E71" s="115"/>
      <c r="F71" s="116"/>
      <c r="G71" s="116"/>
      <c r="H71" s="116"/>
      <c r="I71" s="116"/>
    </row>
    <row r="72" spans="3:9" s="13" customFormat="1" ht="46.5" hidden="1" customHeight="1">
      <c r="C72" s="114"/>
      <c r="D72" s="111"/>
      <c r="E72" s="115"/>
      <c r="F72" s="116"/>
      <c r="G72" s="116"/>
      <c r="H72" s="116"/>
      <c r="I72" s="116"/>
    </row>
    <row r="73" spans="3:9" ht="46.5" customHeight="1">
      <c r="C73" s="114"/>
      <c r="D73" s="111"/>
      <c r="E73" s="112"/>
      <c r="F73" s="113"/>
      <c r="G73" s="113"/>
      <c r="H73" s="113"/>
      <c r="I73" s="113"/>
    </row>
    <row r="74" spans="3:9" ht="15" customHeight="1">
      <c r="C74" s="114"/>
      <c r="D74" s="111"/>
      <c r="E74" s="112"/>
      <c r="F74" s="113"/>
      <c r="G74" s="113"/>
      <c r="H74" s="113"/>
      <c r="I74" s="113"/>
    </row>
    <row r="75" spans="3:9" s="13" customFormat="1" ht="17.25" customHeight="1">
      <c r="C75" s="114"/>
      <c r="D75" s="115"/>
      <c r="E75" s="112"/>
      <c r="F75" s="113"/>
      <c r="G75" s="113"/>
      <c r="H75" s="113"/>
      <c r="I75" s="113"/>
    </row>
    <row r="76" spans="3:9" ht="46.5" hidden="1" customHeight="1">
      <c r="C76" s="125"/>
      <c r="D76" s="115"/>
      <c r="E76" s="111"/>
      <c r="F76" s="116"/>
      <c r="G76" s="116"/>
      <c r="H76" s="116"/>
      <c r="I76" s="116"/>
    </row>
    <row r="77" spans="3:9" ht="46.5" hidden="1" customHeight="1">
      <c r="C77" s="125"/>
      <c r="D77" s="111"/>
      <c r="E77" s="111"/>
      <c r="F77" s="116"/>
      <c r="G77" s="116"/>
      <c r="H77" s="116"/>
      <c r="I77" s="116"/>
    </row>
    <row r="78" spans="3:9" ht="46.5" hidden="1" customHeight="1">
      <c r="C78" s="126"/>
      <c r="D78" s="115"/>
      <c r="E78" s="119"/>
      <c r="F78" s="116"/>
      <c r="G78" s="116"/>
      <c r="H78" s="116"/>
      <c r="I78" s="116"/>
    </row>
    <row r="79" spans="3:9" ht="46.5" hidden="1" customHeight="1">
      <c r="C79" s="126"/>
      <c r="D79" s="115"/>
      <c r="E79" s="119"/>
      <c r="F79" s="116"/>
      <c r="G79" s="116"/>
      <c r="H79" s="116"/>
      <c r="I79" s="116"/>
    </row>
    <row r="80" spans="3:9" ht="46.5" hidden="1" customHeight="1">
      <c r="C80" s="126"/>
      <c r="D80" s="115"/>
      <c r="E80" s="119"/>
      <c r="F80" s="116"/>
      <c r="G80" s="116"/>
      <c r="H80" s="116"/>
      <c r="I80" s="116"/>
    </row>
    <row r="81" spans="3:9" ht="46.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>
      <c r="C82" s="121"/>
      <c r="D82" s="119"/>
      <c r="E82" s="121"/>
      <c r="F82" s="116"/>
      <c r="G82" s="116"/>
      <c r="H82" s="116"/>
      <c r="I82" s="116"/>
    </row>
    <row r="83" spans="3:9" ht="46.5" hidden="1" customHeight="1">
      <c r="C83" s="103"/>
      <c r="D83" s="104"/>
      <c r="E83" s="105"/>
      <c r="F83" s="106"/>
      <c r="G83" s="106"/>
      <c r="H83" s="107"/>
      <c r="I83" s="107"/>
    </row>
    <row r="84" spans="3:9" ht="46.5" hidden="1" customHeight="1">
      <c r="C84" s="122"/>
      <c r="D84" s="119"/>
      <c r="E84" s="121"/>
      <c r="F84" s="121"/>
      <c r="G84" s="121"/>
      <c r="H84" s="108"/>
      <c r="I84" s="108"/>
    </row>
    <row r="85" spans="3:9" ht="46.5" hidden="1" customHeight="1">
      <c r="C85" s="109"/>
      <c r="D85" s="123"/>
      <c r="E85" s="109"/>
      <c r="F85" s="109"/>
      <c r="G85" s="109"/>
      <c r="H85" s="144"/>
      <c r="I85" s="144"/>
    </row>
    <row r="86" spans="3:9" ht="46.5" hidden="1" customHeight="1">
      <c r="C86" s="109"/>
      <c r="D86" s="123"/>
      <c r="E86" s="109"/>
      <c r="F86" s="109"/>
      <c r="G86" s="109"/>
      <c r="H86" s="144"/>
      <c r="I86" s="144"/>
    </row>
    <row r="87" spans="3:9" ht="46.5" hidden="1" customHeight="1">
      <c r="C87" s="124"/>
      <c r="D87" s="115"/>
      <c r="E87" s="106"/>
      <c r="F87" s="116"/>
      <c r="G87" s="116"/>
      <c r="H87" s="116"/>
      <c r="I87" s="116"/>
    </row>
    <row r="88" spans="3:9" ht="46.5" hidden="1" customHeight="1">
      <c r="C88" s="125"/>
      <c r="D88" s="111"/>
      <c r="E88" s="111"/>
      <c r="F88" s="111"/>
      <c r="G88" s="111"/>
      <c r="H88" s="111"/>
      <c r="I88" s="111"/>
    </row>
    <row r="89" spans="3:9" ht="46.5" hidden="1" customHeight="1">
      <c r="C89" s="126"/>
      <c r="D89" s="115"/>
      <c r="E89" s="119"/>
      <c r="F89" s="119"/>
      <c r="G89" s="119"/>
      <c r="H89" s="119"/>
      <c r="I89" s="119"/>
    </row>
    <row r="90" spans="3:9" ht="46.5" hidden="1" customHeight="1">
      <c r="C90" s="126"/>
      <c r="D90" s="115"/>
      <c r="E90" s="119"/>
      <c r="F90" s="119"/>
      <c r="G90" s="119"/>
      <c r="H90" s="119"/>
      <c r="I90" s="119"/>
    </row>
    <row r="91" spans="3:9" ht="46.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46.5" hidden="1" customHeight="1">
      <c r="C92" s="103"/>
      <c r="D92" s="105"/>
      <c r="E92" s="105"/>
      <c r="F92" s="116"/>
      <c r="G92" s="116"/>
      <c r="H92" s="116"/>
      <c r="I92" s="116"/>
    </row>
    <row r="93" spans="3:9" ht="46.5" hidden="1" customHeight="1" thickBo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7.25" customHeight="1">
      <c r="C96" s="127"/>
      <c r="D96" s="115"/>
      <c r="E96" s="119"/>
      <c r="F96" s="116"/>
      <c r="G96" s="116"/>
      <c r="H96" s="116"/>
      <c r="I96" s="116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 ht="20.25" customHeight="1">
      <c r="C101" s="6"/>
    </row>
    <row r="102" spans="3:4">
      <c r="C102" s="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83 I23">
    <cfRule type="cellIs" dxfId="1" priority="11" stopIfTrue="1" operator="lessThan">
      <formula>20</formula>
    </cfRule>
    <cfRule type="cellIs" dxfId="0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00"/>
  <sheetViews>
    <sheetView view="pageBreakPreview" topLeftCell="A21" zoomScale="115" zoomScaleSheetLayoutView="115" workbookViewId="0">
      <selection activeCell="F64" sqref="F64"/>
    </sheetView>
  </sheetViews>
  <sheetFormatPr defaultRowHeight="12.75"/>
  <cols>
    <col min="1" max="1" width="1" style="13" customWidth="1"/>
    <col min="2" max="2" width="0" style="25" hidden="1" customWidth="1"/>
    <col min="3" max="3" width="39.5703125" style="14" customWidth="1"/>
    <col min="4" max="4" width="10.28515625" style="47" customWidth="1"/>
    <col min="5" max="5" width="9" style="21" customWidth="1"/>
    <col min="6" max="9" width="7.7109375" style="21" customWidth="1"/>
    <col min="10" max="16384" width="9.140625" style="13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29"/>
      <c r="C5" s="79"/>
      <c r="D5" s="48"/>
      <c r="E5" s="29"/>
      <c r="F5" s="29"/>
    </row>
    <row r="6" spans="1:9" ht="19.5" customHeight="1">
      <c r="A6" s="29"/>
      <c r="C6" s="79" t="s">
        <v>229</v>
      </c>
      <c r="D6" s="48"/>
      <c r="E6" s="29"/>
      <c r="F6" s="29"/>
    </row>
    <row r="7" spans="1:9">
      <c r="A7" s="29"/>
      <c r="C7" s="80" t="s">
        <v>15</v>
      </c>
      <c r="E7" s="29"/>
      <c r="F7" s="29"/>
    </row>
    <row r="8" spans="1:9">
      <c r="A8" s="29"/>
      <c r="C8" s="80" t="s">
        <v>16</v>
      </c>
      <c r="E8" s="29"/>
      <c r="F8" s="29"/>
    </row>
    <row r="9" spans="1:9">
      <c r="A9" s="65"/>
      <c r="C9" s="81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1" t="s">
        <v>234</v>
      </c>
      <c r="D12" s="31" t="s">
        <v>49</v>
      </c>
      <c r="E12" s="34">
        <v>250</v>
      </c>
      <c r="F12" s="35">
        <v>7.08</v>
      </c>
      <c r="G12" s="35">
        <v>4.3149999999999995</v>
      </c>
      <c r="H12" s="35">
        <v>36.332500000000003</v>
      </c>
      <c r="I12" s="35">
        <v>212.48500000000001</v>
      </c>
    </row>
    <row r="13" spans="1:9" hidden="1">
      <c r="C13" s="71"/>
      <c r="D13" s="8"/>
      <c r="E13" s="34"/>
      <c r="F13" s="35"/>
      <c r="G13" s="35"/>
      <c r="H13" s="35"/>
      <c r="I13" s="35"/>
    </row>
    <row r="14" spans="1:9" hidden="1">
      <c r="C14" s="71"/>
      <c r="D14" s="8"/>
      <c r="E14" s="34"/>
      <c r="F14" s="35"/>
      <c r="G14" s="35"/>
      <c r="H14" s="35"/>
      <c r="I14" s="35"/>
    </row>
    <row r="15" spans="1:9" ht="15" customHeight="1">
      <c r="C15" s="71" t="s">
        <v>195</v>
      </c>
      <c r="D15" s="8" t="s">
        <v>144</v>
      </c>
      <c r="E15" s="34">
        <v>145</v>
      </c>
      <c r="F15" s="35">
        <v>0.57999999999999996</v>
      </c>
      <c r="G15" s="35">
        <v>0.57999999999999996</v>
      </c>
      <c r="H15" s="35">
        <v>18.850000000000001</v>
      </c>
      <c r="I15" s="35">
        <v>82.94</v>
      </c>
    </row>
    <row r="16" spans="1:9" ht="15" customHeight="1">
      <c r="C16" s="71" t="s">
        <v>187</v>
      </c>
      <c r="D16" s="18" t="s">
        <v>183</v>
      </c>
      <c r="E16" s="34">
        <v>200</v>
      </c>
      <c r="F16" s="35">
        <v>0</v>
      </c>
      <c r="G16" s="35">
        <v>0</v>
      </c>
      <c r="H16" s="35">
        <v>0</v>
      </c>
      <c r="I16" s="35">
        <v>0</v>
      </c>
    </row>
    <row r="17" spans="3:9" ht="15" hidden="1" customHeight="1">
      <c r="C17" s="19"/>
      <c r="D17" s="18"/>
      <c r="E17" s="18"/>
      <c r="F17" s="36"/>
      <c r="G17" s="36"/>
      <c r="H17" s="36"/>
      <c r="I17" s="36"/>
    </row>
    <row r="18" spans="3:9" ht="15" hidden="1" customHeight="1">
      <c r="C18" s="19"/>
      <c r="D18" s="18"/>
      <c r="E18" s="18"/>
      <c r="F18" s="36"/>
      <c r="G18" s="36"/>
      <c r="H18" s="36"/>
      <c r="I18" s="36"/>
    </row>
    <row r="19" spans="3:9" ht="12.75" hidden="1" customHeight="1">
      <c r="C19" s="19"/>
      <c r="D19" s="18"/>
      <c r="E19" s="18"/>
      <c r="F19" s="36"/>
      <c r="G19" s="36"/>
      <c r="H19" s="36"/>
      <c r="I19" s="36"/>
    </row>
    <row r="20" spans="3:9" ht="12.75" hidden="1" customHeight="1">
      <c r="C20" s="22"/>
      <c r="D20" s="26"/>
      <c r="E20" s="23"/>
      <c r="F20" s="36"/>
      <c r="G20" s="36"/>
      <c r="H20" s="36"/>
      <c r="I20" s="36"/>
    </row>
    <row r="21" spans="3:9" s="21" customFormat="1">
      <c r="C21" s="99" t="s">
        <v>177</v>
      </c>
      <c r="D21" s="92"/>
      <c r="E21" s="93"/>
      <c r="F21" s="94">
        <f>SUM(F12:F16)</f>
        <v>7.66</v>
      </c>
      <c r="G21" s="94">
        <f t="shared" ref="G21:I21" si="0">SUM(G12:G16)</f>
        <v>4.8949999999999996</v>
      </c>
      <c r="H21" s="94">
        <f t="shared" si="0"/>
        <v>55.182500000000005</v>
      </c>
      <c r="I21" s="94">
        <f t="shared" si="0"/>
        <v>295.42500000000001</v>
      </c>
    </row>
    <row r="22" spans="3:9" ht="15" hidden="1" customHeight="1">
      <c r="C22" s="82"/>
      <c r="D22" s="49"/>
      <c r="E22" s="55"/>
      <c r="F22" s="41"/>
      <c r="G22" s="41"/>
      <c r="H22" s="56" t="s">
        <v>12</v>
      </c>
      <c r="I22" s="56">
        <v>24.478085921824572</v>
      </c>
    </row>
    <row r="23" spans="3:9" ht="15" hidden="1" customHeight="1">
      <c r="C23" s="13"/>
      <c r="D23" s="21"/>
      <c r="E23" s="54" t="s">
        <v>13</v>
      </c>
      <c r="F23" s="54"/>
      <c r="G23" s="54"/>
      <c r="H23" s="42"/>
      <c r="I23" s="42"/>
    </row>
    <row r="24" spans="3:9" ht="12.75" hidden="1" customHeight="1">
      <c r="C24" s="66" t="s">
        <v>1</v>
      </c>
      <c r="D24" s="27" t="s">
        <v>0</v>
      </c>
      <c r="E24" s="66" t="s">
        <v>7</v>
      </c>
      <c r="F24" s="66" t="s">
        <v>8</v>
      </c>
      <c r="G24" s="66" t="s">
        <v>9</v>
      </c>
      <c r="H24" s="141" t="s">
        <v>10</v>
      </c>
      <c r="I24" s="141" t="s">
        <v>2</v>
      </c>
    </row>
    <row r="25" spans="3:9" ht="12.75" hidden="1" customHeight="1">
      <c r="C25" s="66"/>
      <c r="D25" s="28"/>
      <c r="E25" s="66"/>
      <c r="F25" s="66"/>
      <c r="G25" s="66"/>
      <c r="H25" s="141"/>
      <c r="I25" s="141"/>
    </row>
    <row r="26" spans="3:9" ht="15" hidden="1" customHeight="1">
      <c r="C26" s="66"/>
      <c r="D26" s="24"/>
      <c r="E26" s="66"/>
      <c r="F26" s="66"/>
      <c r="G26" s="66"/>
      <c r="H26" s="66"/>
      <c r="I26" s="66"/>
    </row>
    <row r="27" spans="3:9" ht="15" hidden="1" customHeight="1">
      <c r="C27" s="15"/>
      <c r="D27" s="18"/>
      <c r="E27" s="8"/>
      <c r="F27" s="36"/>
      <c r="G27" s="36"/>
      <c r="H27" s="36"/>
      <c r="I27" s="36"/>
    </row>
    <row r="28" spans="3:9" ht="15" hidden="1" customHeight="1">
      <c r="C28" s="15"/>
      <c r="D28" s="18"/>
      <c r="E28" s="8"/>
      <c r="F28" s="36"/>
      <c r="G28" s="36"/>
      <c r="H28" s="36"/>
      <c r="I28" s="36"/>
    </row>
    <row r="29" spans="3:9" ht="15" hidden="1" customHeight="1">
      <c r="C29" s="15"/>
      <c r="D29" s="18"/>
      <c r="E29" s="8"/>
      <c r="F29" s="36"/>
      <c r="G29" s="36"/>
      <c r="H29" s="36"/>
      <c r="I29" s="36"/>
    </row>
    <row r="30" spans="3:9" ht="15" hidden="1" customHeight="1">
      <c r="C30" s="15"/>
      <c r="D30" s="8"/>
      <c r="E30" s="8"/>
      <c r="F30" s="8"/>
      <c r="G30" s="8"/>
      <c r="H30" s="8"/>
      <c r="I30" s="8"/>
    </row>
    <row r="31" spans="3:9" s="14" customFormat="1" ht="15" hidden="1" customHeight="1">
      <c r="C31" s="83"/>
      <c r="D31" s="50" t="s">
        <v>11</v>
      </c>
      <c r="E31" s="50"/>
      <c r="F31" s="36">
        <v>0</v>
      </c>
      <c r="G31" s="36">
        <v>0</v>
      </c>
      <c r="H31" s="36">
        <v>0</v>
      </c>
      <c r="I31" s="36">
        <v>0</v>
      </c>
    </row>
    <row r="32" spans="3:9" ht="15" hidden="1" customHeight="1">
      <c r="C32" s="84"/>
      <c r="D32" s="51"/>
      <c r="E32" s="55"/>
      <c r="F32" s="43"/>
      <c r="G32" s="43"/>
      <c r="H32" s="56" t="s">
        <v>12</v>
      </c>
      <c r="I32" s="56">
        <v>0</v>
      </c>
    </row>
    <row r="33" spans="3:9" ht="15" hidden="1" customHeight="1">
      <c r="C33" s="84"/>
      <c r="D33" s="51"/>
      <c r="E33" s="55"/>
      <c r="F33" s="43"/>
      <c r="G33" s="43"/>
      <c r="H33" s="56"/>
      <c r="I33" s="56"/>
    </row>
    <row r="34" spans="3:9">
      <c r="C34" s="81"/>
      <c r="E34" s="54" t="s">
        <v>193</v>
      </c>
      <c r="F34" s="47"/>
      <c r="G34" s="42"/>
      <c r="H34" s="42"/>
      <c r="I34" s="42"/>
    </row>
    <row r="35" spans="3:9" ht="15" customHeight="1">
      <c r="C35" s="142" t="s">
        <v>1</v>
      </c>
      <c r="D35" s="145" t="s">
        <v>172</v>
      </c>
      <c r="E35" s="142" t="s">
        <v>7</v>
      </c>
      <c r="F35" s="148" t="s">
        <v>171</v>
      </c>
      <c r="G35" s="149"/>
      <c r="H35" s="150"/>
      <c r="I35" s="139" t="s">
        <v>176</v>
      </c>
    </row>
    <row r="36" spans="3:9" ht="24" customHeight="1">
      <c r="C36" s="143"/>
      <c r="D36" s="146"/>
      <c r="E36" s="143"/>
      <c r="F36" s="90" t="s">
        <v>173</v>
      </c>
      <c r="G36" s="90" t="s">
        <v>174</v>
      </c>
      <c r="H36" s="90" t="s">
        <v>175</v>
      </c>
      <c r="I36" s="140"/>
    </row>
    <row r="37" spans="3:9" s="14" customFormat="1" ht="18.75" customHeight="1">
      <c r="C37" s="71" t="s">
        <v>94</v>
      </c>
      <c r="D37" s="8" t="s">
        <v>34</v>
      </c>
      <c r="E37" s="34">
        <v>150</v>
      </c>
      <c r="F37" s="35">
        <v>1.4289000000000001</v>
      </c>
      <c r="G37" s="35">
        <v>3.14235</v>
      </c>
      <c r="H37" s="35">
        <v>10.681799999999999</v>
      </c>
      <c r="I37" s="35">
        <v>76.723950000000002</v>
      </c>
    </row>
    <row r="38" spans="3:9" s="14" customFormat="1" ht="15.75" hidden="1" customHeight="1">
      <c r="C38" s="71"/>
      <c r="D38" s="52"/>
      <c r="E38" s="34"/>
      <c r="F38" s="35"/>
      <c r="G38" s="35"/>
      <c r="H38" s="35"/>
      <c r="I38" s="35"/>
    </row>
    <row r="39" spans="3:9" s="14" customFormat="1">
      <c r="C39" s="71" t="s">
        <v>215</v>
      </c>
      <c r="D39" s="18" t="s">
        <v>146</v>
      </c>
      <c r="E39" s="34">
        <v>10</v>
      </c>
      <c r="F39" s="35">
        <v>0.9</v>
      </c>
      <c r="G39" s="35">
        <v>0.2</v>
      </c>
      <c r="H39" s="35">
        <v>0.23</v>
      </c>
      <c r="I39" s="35">
        <v>6.32</v>
      </c>
    </row>
    <row r="40" spans="3:9" s="14" customFormat="1" ht="33" customHeight="1">
      <c r="C40" s="71" t="s">
        <v>201</v>
      </c>
      <c r="D40" s="31" t="s">
        <v>226</v>
      </c>
      <c r="E40" s="34">
        <v>100</v>
      </c>
      <c r="F40" s="35">
        <v>18.900400000000001</v>
      </c>
      <c r="G40" s="35">
        <v>8.2662999999999993</v>
      </c>
      <c r="H40" s="35">
        <v>5.8441999999999998</v>
      </c>
      <c r="I40" s="35">
        <v>173.3751</v>
      </c>
    </row>
    <row r="41" spans="3:9" s="14" customFormat="1" ht="34.5" customHeight="1">
      <c r="C41" s="71" t="s">
        <v>124</v>
      </c>
      <c r="D41" s="31" t="s">
        <v>67</v>
      </c>
      <c r="E41" s="34">
        <v>110</v>
      </c>
      <c r="F41" s="35">
        <v>12.511949999999999</v>
      </c>
      <c r="G41" s="35">
        <v>3.9280999999999997</v>
      </c>
      <c r="H41" s="35">
        <v>33.421299999999995</v>
      </c>
      <c r="I41" s="35">
        <v>219.08590000000001</v>
      </c>
    </row>
    <row r="42" spans="3:9" s="14" customFormat="1" ht="40.5" customHeight="1">
      <c r="C42" s="71" t="s">
        <v>98</v>
      </c>
      <c r="D42" s="31" t="s">
        <v>36</v>
      </c>
      <c r="E42" s="34">
        <v>100</v>
      </c>
      <c r="F42" s="35">
        <v>1.1739999999999999</v>
      </c>
      <c r="G42" s="35">
        <v>3.246</v>
      </c>
      <c r="H42" s="35">
        <v>7.6160000000000005</v>
      </c>
      <c r="I42" s="35">
        <v>64.373999999999995</v>
      </c>
    </row>
    <row r="43" spans="3:9" s="14" customFormat="1" ht="34.5" customHeight="1">
      <c r="C43" s="75" t="s">
        <v>207</v>
      </c>
      <c r="D43" s="31" t="s">
        <v>205</v>
      </c>
      <c r="E43" s="60">
        <v>80</v>
      </c>
      <c r="F43" s="61">
        <v>0.32</v>
      </c>
      <c r="G43" s="61">
        <v>0.32</v>
      </c>
      <c r="H43" s="61">
        <v>10.4</v>
      </c>
      <c r="I43" s="61">
        <v>45.76</v>
      </c>
    </row>
    <row r="44" spans="3:9" s="14" customFormat="1">
      <c r="C44" s="71" t="s">
        <v>3</v>
      </c>
      <c r="D44" s="30" t="s">
        <v>157</v>
      </c>
      <c r="E44" s="34">
        <v>200</v>
      </c>
      <c r="F44" s="35">
        <v>0</v>
      </c>
      <c r="G44" s="35">
        <v>0</v>
      </c>
      <c r="H44" s="35">
        <v>0</v>
      </c>
      <c r="I44" s="35">
        <v>0</v>
      </c>
    </row>
    <row r="45" spans="3:9" s="14" customFormat="1" ht="12.75" hidden="1" customHeight="1">
      <c r="C45" s="7"/>
      <c r="D45" s="52"/>
      <c r="E45" s="8"/>
      <c r="F45" s="36"/>
      <c r="G45" s="36"/>
      <c r="H45" s="36"/>
      <c r="I45" s="36"/>
    </row>
    <row r="46" spans="3:9" s="14" customFormat="1" ht="12.75" hidden="1" customHeight="1">
      <c r="C46" s="10"/>
      <c r="D46" s="52"/>
      <c r="E46" s="18"/>
      <c r="F46" s="36"/>
      <c r="G46" s="36"/>
      <c r="H46" s="36"/>
      <c r="I46" s="36"/>
    </row>
    <row r="47" spans="3:9" s="14" customFormat="1" ht="12.75" hidden="1" customHeight="1">
      <c r="C47" s="10"/>
      <c r="D47" s="52"/>
      <c r="E47" s="18"/>
      <c r="F47" s="36"/>
      <c r="G47" s="36"/>
      <c r="H47" s="36"/>
      <c r="I47" s="36"/>
    </row>
    <row r="48" spans="3:9" s="14" customFormat="1" ht="15" hidden="1" customHeight="1">
      <c r="C48" s="10"/>
      <c r="D48" s="52"/>
      <c r="E48" s="18"/>
      <c r="F48" s="36"/>
      <c r="G48" s="36"/>
      <c r="H48" s="36"/>
      <c r="I48" s="36"/>
    </row>
    <row r="49" spans="3:9" s="14" customFormat="1" ht="15" hidden="1" customHeight="1">
      <c r="C49" s="10"/>
      <c r="D49" s="52"/>
      <c r="E49" s="18"/>
      <c r="F49" s="36"/>
      <c r="G49" s="36"/>
      <c r="H49" s="36"/>
      <c r="I49" s="36"/>
    </row>
    <row r="50" spans="3:9" s="14" customFormat="1" ht="15" hidden="1" customHeight="1">
      <c r="C50" s="10"/>
      <c r="D50" s="52"/>
      <c r="E50" s="18"/>
      <c r="F50" s="36"/>
      <c r="G50" s="36"/>
      <c r="H50" s="36"/>
      <c r="I50" s="36"/>
    </row>
    <row r="51" spans="3:9" s="14" customFormat="1" ht="15" hidden="1" customHeight="1">
      <c r="C51" s="10"/>
      <c r="D51" s="52"/>
      <c r="E51" s="18"/>
      <c r="F51" s="36"/>
      <c r="G51" s="36"/>
      <c r="H51" s="36"/>
      <c r="I51" s="36"/>
    </row>
    <row r="52" spans="3:9" s="14" customFormat="1">
      <c r="C52" s="99" t="s">
        <v>177</v>
      </c>
      <c r="D52" s="92"/>
      <c r="E52" s="93"/>
      <c r="F52" s="95">
        <v>35.235250000000001</v>
      </c>
      <c r="G52" s="95">
        <v>19.102749999999997</v>
      </c>
      <c r="H52" s="95">
        <v>68.193299999999994</v>
      </c>
      <c r="I52" s="95">
        <v>585.63895000000002</v>
      </c>
    </row>
    <row r="53" spans="3:9" ht="15" hidden="1" customHeight="1">
      <c r="C53" s="82"/>
      <c r="D53" s="49"/>
      <c r="E53" s="57"/>
      <c r="F53" s="43"/>
      <c r="G53" s="43"/>
      <c r="H53" s="56" t="s">
        <v>12</v>
      </c>
      <c r="I53" s="56">
        <v>37.485312250159176</v>
      </c>
    </row>
    <row r="54" spans="3:9" ht="15" hidden="1" customHeight="1">
      <c r="C54" s="13"/>
      <c r="D54" s="21"/>
      <c r="E54" s="54" t="s">
        <v>14</v>
      </c>
      <c r="F54" s="54"/>
      <c r="G54" s="54"/>
      <c r="H54" s="42"/>
      <c r="I54" s="42"/>
    </row>
    <row r="55" spans="3:9" ht="12.75" hidden="1" customHeight="1">
      <c r="C55" s="66" t="s">
        <v>1</v>
      </c>
      <c r="D55" s="27" t="s">
        <v>0</v>
      </c>
      <c r="E55" s="66" t="s">
        <v>7</v>
      </c>
      <c r="F55" s="66" t="s">
        <v>8</v>
      </c>
      <c r="G55" s="66" t="s">
        <v>9</v>
      </c>
      <c r="H55" s="141" t="s">
        <v>10</v>
      </c>
      <c r="I55" s="141" t="s">
        <v>2</v>
      </c>
    </row>
    <row r="56" spans="3:9" ht="12.75" hidden="1" customHeight="1">
      <c r="C56" s="66"/>
      <c r="D56" s="28"/>
      <c r="E56" s="66"/>
      <c r="F56" s="66"/>
      <c r="G56" s="66"/>
      <c r="H56" s="141"/>
      <c r="I56" s="141"/>
    </row>
    <row r="57" spans="3:9" ht="15" hidden="1" customHeight="1">
      <c r="C57" s="37"/>
      <c r="D57" s="18"/>
      <c r="E57" s="44"/>
      <c r="F57" s="44"/>
      <c r="G57" s="44"/>
      <c r="H57" s="44"/>
      <c r="I57" s="44"/>
    </row>
    <row r="58" spans="3:9" ht="15" hidden="1" customHeight="1">
      <c r="C58" s="37"/>
      <c r="D58" s="18"/>
      <c r="E58" s="44"/>
      <c r="F58" s="44"/>
      <c r="G58" s="44"/>
      <c r="H58" s="44"/>
      <c r="I58" s="44"/>
    </row>
    <row r="59" spans="3:9" ht="15" hidden="1" customHeight="1">
      <c r="C59" s="37"/>
      <c r="D59" s="18"/>
      <c r="E59" s="44"/>
      <c r="F59" s="44"/>
      <c r="G59" s="44"/>
      <c r="H59" s="44"/>
      <c r="I59" s="44"/>
    </row>
    <row r="60" spans="3:9" ht="15" hidden="1" customHeight="1">
      <c r="C60" s="37"/>
      <c r="D60" s="18"/>
      <c r="E60" s="44"/>
      <c r="F60" s="44"/>
      <c r="G60" s="44"/>
      <c r="H60" s="44"/>
      <c r="I60" s="44"/>
    </row>
    <row r="61" spans="3:9" ht="15" hidden="1" customHeight="1">
      <c r="C61" s="37"/>
      <c r="D61" s="18"/>
      <c r="E61" s="44"/>
      <c r="F61" s="44"/>
      <c r="G61" s="44"/>
      <c r="H61" s="44"/>
      <c r="I61" s="44"/>
    </row>
    <row r="62" spans="3:9" ht="15" hidden="1" customHeight="1">
      <c r="C62" s="83"/>
      <c r="D62" s="50" t="s">
        <v>11</v>
      </c>
      <c r="E62" s="50"/>
      <c r="F62" s="45">
        <v>0</v>
      </c>
      <c r="G62" s="45">
        <v>0</v>
      </c>
      <c r="H62" s="45">
        <v>0</v>
      </c>
      <c r="I62" s="45">
        <v>0</v>
      </c>
    </row>
    <row r="63" spans="3:9" ht="15" hidden="1" customHeight="1">
      <c r="C63" s="84"/>
      <c r="D63" s="51"/>
      <c r="E63" s="55"/>
      <c r="F63" s="43"/>
      <c r="G63" s="43"/>
      <c r="H63" s="56" t="s">
        <v>12</v>
      </c>
      <c r="I63" s="56">
        <v>0</v>
      </c>
    </row>
    <row r="64" spans="3:9">
      <c r="C64" s="97" t="s">
        <v>178</v>
      </c>
      <c r="D64" s="98"/>
      <c r="E64" s="92"/>
      <c r="F64" s="95">
        <f>SUM(F21,F52)</f>
        <v>42.895250000000004</v>
      </c>
      <c r="G64" s="95">
        <f t="shared" ref="G64:I64" si="1">SUM(G21,G52)</f>
        <v>23.997749999999996</v>
      </c>
      <c r="H64" s="95">
        <f t="shared" si="1"/>
        <v>123.3758</v>
      </c>
      <c r="I64" s="95">
        <f t="shared" si="1"/>
        <v>881.06394999999998</v>
      </c>
    </row>
    <row r="65" spans="2:9" ht="15" customHeight="1">
      <c r="C65" s="144"/>
      <c r="D65" s="147"/>
      <c r="E65" s="144"/>
      <c r="F65" s="151"/>
      <c r="G65" s="151"/>
      <c r="H65" s="151"/>
      <c r="I65" s="152"/>
    </row>
    <row r="66" spans="2:9" ht="28.5" customHeight="1">
      <c r="C66" s="144"/>
      <c r="D66" s="147"/>
      <c r="E66" s="144"/>
      <c r="F66" s="109"/>
      <c r="G66" s="109"/>
      <c r="H66" s="109"/>
      <c r="I66" s="152"/>
    </row>
    <row r="67" spans="2:9" ht="20.25" customHeight="1">
      <c r="C67" s="110"/>
      <c r="D67" s="111"/>
      <c r="E67" s="112"/>
      <c r="F67" s="113"/>
      <c r="G67" s="113"/>
      <c r="H67" s="113"/>
      <c r="I67" s="113"/>
    </row>
    <row r="68" spans="2:9">
      <c r="B68" s="13"/>
      <c r="C68" s="128"/>
      <c r="D68" s="115"/>
      <c r="E68" s="106"/>
      <c r="F68" s="116"/>
      <c r="G68" s="116"/>
      <c r="H68" s="116"/>
      <c r="I68" s="116"/>
    </row>
    <row r="69" spans="2:9" ht="12.75" hidden="1" customHeight="1">
      <c r="C69" s="129"/>
      <c r="D69" s="115"/>
      <c r="E69" s="111"/>
      <c r="F69" s="116"/>
      <c r="G69" s="116"/>
      <c r="H69" s="116"/>
      <c r="I69" s="116"/>
    </row>
    <row r="70" spans="2:9" ht="12.75" hidden="1" customHeight="1">
      <c r="C70" s="129"/>
      <c r="D70" s="115"/>
      <c r="E70" s="111"/>
      <c r="F70" s="116"/>
      <c r="G70" s="116"/>
      <c r="H70" s="116"/>
      <c r="I70" s="116"/>
    </row>
    <row r="71" spans="2:9" ht="12.75" hidden="1" customHeight="1">
      <c r="C71" s="129"/>
      <c r="D71" s="115"/>
      <c r="E71" s="111"/>
      <c r="F71" s="116"/>
      <c r="G71" s="116"/>
      <c r="H71" s="116"/>
      <c r="I71" s="116"/>
    </row>
    <row r="72" spans="2:9" ht="12.75" hidden="1" customHeight="1">
      <c r="C72" s="129"/>
      <c r="D72" s="115"/>
      <c r="E72" s="111"/>
      <c r="F72" s="116"/>
      <c r="G72" s="116"/>
      <c r="H72" s="116"/>
      <c r="I72" s="116"/>
    </row>
    <row r="73" spans="2:9" ht="12.75" hidden="1" customHeight="1">
      <c r="C73" s="129"/>
      <c r="D73" s="115"/>
      <c r="E73" s="111"/>
      <c r="F73" s="116"/>
      <c r="G73" s="116"/>
      <c r="H73" s="116"/>
      <c r="I73" s="116"/>
    </row>
    <row r="74" spans="2:9" ht="12.75" hidden="1" customHeight="1">
      <c r="C74" s="129"/>
      <c r="D74" s="115"/>
      <c r="E74" s="111"/>
      <c r="F74" s="116"/>
      <c r="G74" s="116"/>
      <c r="H74" s="116"/>
      <c r="I74" s="116"/>
    </row>
    <row r="75" spans="2:9" ht="12.75" hidden="1" customHeight="1">
      <c r="C75" s="129"/>
      <c r="D75" s="115"/>
      <c r="E75" s="111"/>
      <c r="F75" s="116"/>
      <c r="G75" s="116"/>
      <c r="H75" s="116"/>
      <c r="I75" s="116"/>
    </row>
    <row r="76" spans="2:9" ht="12.75" hidden="1" customHeight="1">
      <c r="C76" s="130"/>
      <c r="D76" s="115"/>
      <c r="E76" s="119"/>
      <c r="F76" s="116"/>
      <c r="G76" s="116"/>
      <c r="H76" s="116"/>
      <c r="I76" s="116"/>
    </row>
    <row r="77" spans="2:9" ht="12.75" hidden="1" customHeight="1">
      <c r="C77" s="130"/>
      <c r="D77" s="115"/>
      <c r="E77" s="119"/>
      <c r="F77" s="116"/>
      <c r="G77" s="116"/>
      <c r="H77" s="116"/>
      <c r="I77" s="116"/>
    </row>
    <row r="78" spans="2:9" ht="15" hidden="1" customHeight="1">
      <c r="C78" s="130"/>
      <c r="D78" s="115"/>
      <c r="E78" s="119"/>
      <c r="F78" s="116"/>
      <c r="G78" s="116"/>
      <c r="H78" s="116"/>
      <c r="I78" s="116"/>
    </row>
    <row r="79" spans="2:9" s="14" customFormat="1">
      <c r="C79" s="121"/>
      <c r="D79" s="119"/>
      <c r="E79" s="121"/>
      <c r="F79" s="116"/>
      <c r="G79" s="116"/>
      <c r="H79" s="116"/>
      <c r="I79" s="116"/>
    </row>
    <row r="80" spans="2:9" ht="15" hidden="1" customHeight="1">
      <c r="C80" s="131"/>
      <c r="D80" s="104"/>
      <c r="E80" s="105"/>
      <c r="F80" s="106"/>
      <c r="G80" s="106"/>
      <c r="H80" s="107"/>
      <c r="I80" s="107"/>
    </row>
    <row r="81" spans="3:13" ht="15" hidden="1" customHeight="1">
      <c r="C81" s="118"/>
      <c r="D81" s="119"/>
      <c r="E81" s="121"/>
      <c r="F81" s="121"/>
      <c r="G81" s="121"/>
      <c r="H81" s="108"/>
      <c r="I81" s="108"/>
    </row>
    <row r="82" spans="3:13" ht="12.75" hidden="1" customHeight="1">
      <c r="C82" s="109"/>
      <c r="D82" s="123"/>
      <c r="E82" s="109"/>
      <c r="F82" s="109"/>
      <c r="G82" s="109"/>
      <c r="H82" s="144"/>
      <c r="I82" s="144"/>
    </row>
    <row r="83" spans="3:13" ht="12.75" hidden="1" customHeight="1">
      <c r="C83" s="109"/>
      <c r="D83" s="123"/>
      <c r="E83" s="109"/>
      <c r="F83" s="109"/>
      <c r="G83" s="109"/>
      <c r="H83" s="144"/>
      <c r="I83" s="144"/>
    </row>
    <row r="84" spans="3:13" ht="15" hidden="1" customHeight="1">
      <c r="C84" s="132"/>
      <c r="D84" s="115"/>
      <c r="E84" s="106"/>
      <c r="F84" s="116"/>
      <c r="G84" s="116"/>
      <c r="H84" s="116"/>
      <c r="I84" s="116"/>
    </row>
    <row r="85" spans="3:13" ht="15" hidden="1" customHeight="1">
      <c r="C85" s="129"/>
      <c r="D85" s="111"/>
      <c r="E85" s="111"/>
      <c r="F85" s="111"/>
      <c r="G85" s="111"/>
      <c r="H85" s="111"/>
      <c r="I85" s="111"/>
    </row>
    <row r="86" spans="3:13" ht="15" hidden="1" customHeight="1">
      <c r="C86" s="130"/>
      <c r="D86" s="115"/>
      <c r="E86" s="119"/>
      <c r="F86" s="119"/>
      <c r="G86" s="119"/>
      <c r="H86" s="119"/>
      <c r="I86" s="119"/>
    </row>
    <row r="87" spans="3:13" ht="15" hidden="1" customHeight="1">
      <c r="C87" s="130"/>
      <c r="D87" s="115"/>
      <c r="E87" s="119"/>
      <c r="F87" s="119"/>
      <c r="G87" s="119"/>
      <c r="H87" s="119"/>
      <c r="I87" s="119"/>
    </row>
    <row r="88" spans="3:13" ht="15" hidden="1" customHeight="1">
      <c r="C88" s="130"/>
      <c r="D88" s="115"/>
      <c r="E88" s="119"/>
      <c r="F88" s="119"/>
      <c r="G88" s="119"/>
      <c r="H88" s="119"/>
      <c r="I88" s="119"/>
    </row>
    <row r="89" spans="3:13" s="14" customFormat="1" ht="15" hidden="1" customHeight="1">
      <c r="C89" s="131"/>
      <c r="D89" s="105"/>
      <c r="E89" s="105"/>
      <c r="F89" s="116"/>
      <c r="G89" s="116"/>
      <c r="H89" s="116"/>
      <c r="I89" s="116"/>
    </row>
    <row r="90" spans="3:13" ht="15" hidden="1" customHeight="1">
      <c r="C90" s="131"/>
      <c r="D90" s="104"/>
      <c r="E90" s="105"/>
      <c r="F90" s="108"/>
      <c r="G90" s="108"/>
      <c r="H90" s="107"/>
      <c r="I90" s="107"/>
    </row>
    <row r="91" spans="3:13" hidden="1">
      <c r="C91" s="131"/>
      <c r="D91" s="104"/>
      <c r="E91" s="105"/>
      <c r="F91" s="106"/>
      <c r="G91" s="106"/>
      <c r="H91" s="107"/>
      <c r="I91" s="107"/>
      <c r="M91" s="59"/>
    </row>
    <row r="92" spans="3:13" hidden="1">
      <c r="C92" s="131"/>
      <c r="D92" s="104"/>
      <c r="E92" s="105"/>
      <c r="F92" s="108"/>
      <c r="G92" s="108"/>
      <c r="H92" s="108"/>
      <c r="I92" s="108"/>
    </row>
    <row r="93" spans="3:13" ht="16.5" customHeight="1">
      <c r="C93" s="133"/>
      <c r="D93" s="115"/>
      <c r="E93" s="119"/>
      <c r="F93" s="116"/>
      <c r="G93" s="116"/>
      <c r="H93" s="116"/>
      <c r="I93" s="116"/>
    </row>
    <row r="94" spans="3:13" ht="15" customHeight="1">
      <c r="C94" s="39"/>
      <c r="D94" s="38"/>
    </row>
    <row r="95" spans="3:13" ht="12.75" hidden="1" customHeight="1">
      <c r="C95" s="39"/>
    </row>
    <row r="96" spans="3:13">
      <c r="C96" s="39"/>
    </row>
    <row r="97" spans="3:6">
      <c r="C97" s="39"/>
    </row>
    <row r="98" spans="3:6">
      <c r="C98" s="77"/>
    </row>
    <row r="99" spans="3:6">
      <c r="C99" s="40"/>
    </row>
    <row r="100" spans="3:6">
      <c r="D100" s="21"/>
      <c r="F100" s="46"/>
    </row>
  </sheetData>
  <mergeCells count="21">
    <mergeCell ref="H82:H83"/>
    <mergeCell ref="I82:I83"/>
    <mergeCell ref="I35:I36"/>
    <mergeCell ref="H55:H56"/>
    <mergeCell ref="I55:I56"/>
    <mergeCell ref="I65:I66"/>
    <mergeCell ref="I10:I11"/>
    <mergeCell ref="H24:H25"/>
    <mergeCell ref="I24:I25"/>
    <mergeCell ref="C35:C36"/>
    <mergeCell ref="C65:C66"/>
    <mergeCell ref="D35:D36"/>
    <mergeCell ref="D65:D66"/>
    <mergeCell ref="F10:H10"/>
    <mergeCell ref="E35:E36"/>
    <mergeCell ref="F35:H35"/>
    <mergeCell ref="E65:E66"/>
    <mergeCell ref="F65:H65"/>
    <mergeCell ref="C10:C11"/>
    <mergeCell ref="D10:D11"/>
    <mergeCell ref="E10:E11"/>
  </mergeCells>
  <conditionalFormatting sqref="D67">
    <cfRule type="timePeriod" dxfId="17" priority="1" timePeriod="yesterday">
      <formula>FLOOR(D67,1)=TODAY()-1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12" zoomScaleSheetLayoutView="100" workbookViewId="0">
      <selection activeCell="F65" sqref="F65"/>
    </sheetView>
  </sheetViews>
  <sheetFormatPr defaultRowHeight="12.75"/>
  <cols>
    <col min="1" max="1" width="1.7109375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425781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18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s="13" customFormat="1" ht="34.5" customHeight="1">
      <c r="C12" s="70" t="s">
        <v>115</v>
      </c>
      <c r="D12" s="8" t="s">
        <v>56</v>
      </c>
      <c r="E12" s="34">
        <v>250</v>
      </c>
      <c r="F12" s="35">
        <v>10.36</v>
      </c>
      <c r="G12" s="35">
        <v>5.82</v>
      </c>
      <c r="H12" s="35">
        <v>44.830000000000005</v>
      </c>
      <c r="I12" s="35">
        <v>273.14000000000004</v>
      </c>
    </row>
    <row r="13" spans="1:9" s="13" customFormat="1" ht="19.5" customHeight="1">
      <c r="C13" s="70" t="s">
        <v>188</v>
      </c>
      <c r="D13" s="18" t="s">
        <v>143</v>
      </c>
      <c r="E13" s="34">
        <v>200</v>
      </c>
      <c r="F13" s="35">
        <v>0</v>
      </c>
      <c r="G13" s="35">
        <v>0</v>
      </c>
      <c r="H13" s="35">
        <v>0</v>
      </c>
      <c r="I13" s="35">
        <v>0</v>
      </c>
    </row>
    <row r="14" spans="1:9" s="13" customFormat="1" ht="23.25" customHeight="1">
      <c r="C14" s="70" t="s">
        <v>139</v>
      </c>
      <c r="D14" s="31" t="s">
        <v>78</v>
      </c>
      <c r="E14" s="34" t="s">
        <v>197</v>
      </c>
      <c r="F14" s="35">
        <v>3.1104000000000003</v>
      </c>
      <c r="G14" s="35">
        <v>0.39239999999999997</v>
      </c>
      <c r="H14" s="35">
        <v>8.9748000000000001</v>
      </c>
      <c r="I14" s="35">
        <v>51.872399999999999</v>
      </c>
    </row>
    <row r="15" spans="1:9" s="13" customFormat="1">
      <c r="C15" s="71" t="s">
        <v>195</v>
      </c>
      <c r="D15" s="8" t="s">
        <v>150</v>
      </c>
      <c r="E15" s="34">
        <v>100</v>
      </c>
      <c r="F15" s="35">
        <v>0.4</v>
      </c>
      <c r="G15" s="35">
        <v>0.4</v>
      </c>
      <c r="H15" s="35">
        <v>13</v>
      </c>
      <c r="I15" s="35">
        <v>57.2</v>
      </c>
    </row>
    <row r="16" spans="1:9" s="13" customFormat="1" ht="15" hidden="1" customHeight="1">
      <c r="C16" s="70" t="e">
        <v>#N/A</v>
      </c>
      <c r="D16" s="18"/>
      <c r="E16" s="8"/>
      <c r="F16" s="36"/>
      <c r="G16" s="36"/>
      <c r="H16" s="36"/>
      <c r="I16" s="36"/>
    </row>
    <row r="17" spans="3:9" s="13" customFormat="1" ht="15" hidden="1" customHeight="1">
      <c r="C17" s="70" t="e">
        <v>#N/A</v>
      </c>
      <c r="D17" s="18"/>
      <c r="E17" s="18"/>
      <c r="F17" s="36"/>
      <c r="G17" s="36"/>
      <c r="H17" s="36"/>
      <c r="I17" s="36"/>
    </row>
    <row r="18" spans="3:9" s="13" customFormat="1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s="13" customFormat="1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s="13" customFormat="1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s="13" customFormat="1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13.8704</v>
      </c>
      <c r="G22" s="95">
        <v>6.6124000000000009</v>
      </c>
      <c r="H22" s="95">
        <v>66.8048</v>
      </c>
      <c r="I22" s="95">
        <v>382.21240000000006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25.069142649452242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2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2:9" ht="15" hidden="1" customHeight="1">
      <c r="C34" s="74"/>
      <c r="D34" s="51"/>
      <c r="E34" s="55"/>
      <c r="F34" s="43"/>
      <c r="G34" s="43"/>
      <c r="H34" s="56"/>
      <c r="I34" s="56"/>
    </row>
    <row r="35" spans="2:9">
      <c r="C35" s="69"/>
      <c r="E35" s="54" t="s">
        <v>193</v>
      </c>
      <c r="F35" s="47"/>
      <c r="G35" s="42"/>
      <c r="H35" s="42"/>
      <c r="I35" s="42"/>
    </row>
    <row r="36" spans="2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2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2:9" ht="15" customHeight="1">
      <c r="C38" s="70" t="s">
        <v>96</v>
      </c>
      <c r="D38" s="31" t="s">
        <v>97</v>
      </c>
      <c r="E38" s="34">
        <v>150</v>
      </c>
      <c r="F38" s="35">
        <v>1.9049999999999998</v>
      </c>
      <c r="G38" s="35">
        <v>4.7499000000000002</v>
      </c>
      <c r="H38" s="35">
        <v>11.377800000000001</v>
      </c>
      <c r="I38" s="35">
        <v>95.880300000000005</v>
      </c>
    </row>
    <row r="39" spans="2:9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2:9" s="13" customFormat="1" hidden="1">
      <c r="C40" s="70"/>
      <c r="D40" s="8"/>
      <c r="E40" s="34"/>
      <c r="F40" s="35"/>
      <c r="G40" s="35"/>
      <c r="H40" s="35"/>
      <c r="I40" s="35"/>
    </row>
    <row r="41" spans="2:9" ht="34.5" customHeight="1">
      <c r="C41" s="70" t="s">
        <v>130</v>
      </c>
      <c r="D41" s="8" t="s">
        <v>71</v>
      </c>
      <c r="E41" s="34">
        <v>140</v>
      </c>
      <c r="F41" s="35">
        <v>15.046499999999996</v>
      </c>
      <c r="G41" s="35">
        <v>6.6641400000000006</v>
      </c>
      <c r="H41" s="35">
        <v>16.175180000000001</v>
      </c>
      <c r="I41" s="35">
        <v>184.86398000000005</v>
      </c>
    </row>
    <row r="42" spans="2:9" s="13" customFormat="1" ht="33" customHeight="1">
      <c r="B42" s="25"/>
      <c r="C42" s="70" t="s">
        <v>114</v>
      </c>
      <c r="D42" s="8" t="s">
        <v>54</v>
      </c>
      <c r="E42" s="34">
        <v>90</v>
      </c>
      <c r="F42" s="35">
        <v>5.3297999999999988</v>
      </c>
      <c r="G42" s="35">
        <v>3.3012999999999999</v>
      </c>
      <c r="H42" s="35">
        <v>29.3139</v>
      </c>
      <c r="I42" s="35">
        <v>168.28649999999996</v>
      </c>
    </row>
    <row r="43" spans="2:9" ht="25.5">
      <c r="C43" s="70" t="s">
        <v>103</v>
      </c>
      <c r="D43" s="8" t="s">
        <v>42</v>
      </c>
      <c r="E43" s="34">
        <v>110</v>
      </c>
      <c r="F43" s="35">
        <v>1.4061025</v>
      </c>
      <c r="G43" s="35">
        <v>10.715711600000001</v>
      </c>
      <c r="H43" s="35">
        <v>6.1714224</v>
      </c>
      <c r="I43" s="35">
        <v>126.75150399999998</v>
      </c>
    </row>
    <row r="44" spans="2:9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2:9" ht="12.75" hidden="1" customHeight="1">
      <c r="C45" s="70" t="e">
        <v>#N/A</v>
      </c>
      <c r="D45" s="18"/>
      <c r="E45" s="8"/>
      <c r="F45" s="36"/>
      <c r="G45" s="36"/>
      <c r="H45" s="36"/>
      <c r="I45" s="36"/>
    </row>
    <row r="46" spans="2:9" ht="12.75" hidden="1" customHeight="1">
      <c r="C46" s="70" t="e">
        <v>#N/A</v>
      </c>
      <c r="D46" s="18"/>
      <c r="E46" s="18"/>
      <c r="F46" s="36"/>
      <c r="G46" s="36"/>
      <c r="H46" s="36"/>
      <c r="I46" s="36"/>
    </row>
    <row r="47" spans="2:9" ht="12.75" hidden="1" customHeight="1">
      <c r="C47" s="70" t="e">
        <v>#N/A</v>
      </c>
      <c r="D47" s="18"/>
      <c r="E47" s="18"/>
      <c r="F47" s="36"/>
      <c r="G47" s="36"/>
      <c r="H47" s="36"/>
      <c r="I47" s="36"/>
    </row>
    <row r="48" spans="2:9" ht="12.75" hidden="1" customHeight="1">
      <c r="C48" s="70" t="e">
        <v>#N/A</v>
      </c>
      <c r="D48" s="18"/>
      <c r="E48" s="18"/>
      <c r="F48" s="36"/>
      <c r="G48" s="36"/>
      <c r="H48" s="36"/>
      <c r="I48" s="36"/>
    </row>
    <row r="49" spans="3:9" ht="15" hidden="1" customHeight="1">
      <c r="C49" s="70" t="e">
        <v>#N/A</v>
      </c>
      <c r="D49" s="18"/>
      <c r="E49" s="18"/>
      <c r="F49" s="36"/>
      <c r="G49" s="36"/>
      <c r="H49" s="36"/>
      <c r="I49" s="36"/>
    </row>
    <row r="50" spans="3:9" ht="15" hidden="1" customHeight="1">
      <c r="C50" s="70" t="e">
        <v>#N/A</v>
      </c>
      <c r="D50" s="18"/>
      <c r="E50" s="18"/>
      <c r="F50" s="36"/>
      <c r="G50" s="36"/>
      <c r="H50" s="36"/>
      <c r="I50" s="36"/>
    </row>
    <row r="51" spans="3:9" ht="15" hidden="1" customHeight="1">
      <c r="C51" s="70" t="e">
        <v>#N/A</v>
      </c>
      <c r="D51" s="18"/>
      <c r="E51" s="18"/>
      <c r="F51" s="36"/>
      <c r="G51" s="36"/>
      <c r="H51" s="36"/>
      <c r="I51" s="36"/>
    </row>
    <row r="52" spans="3:9" ht="15" hidden="1" customHeight="1">
      <c r="C52" s="70" t="e">
        <v>#N/A</v>
      </c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24.137402499999993</v>
      </c>
      <c r="G53" s="95">
        <v>25.531051600000001</v>
      </c>
      <c r="H53" s="95">
        <v>63.153302400000001</v>
      </c>
      <c r="I53" s="95">
        <v>578.94228399999997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37.972568926062287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38.007802499999997</v>
      </c>
      <c r="G65" s="95">
        <f t="shared" ref="G65:I65" si="0">SUM(G22,G53)</f>
        <v>32.143451600000006</v>
      </c>
      <c r="H65" s="95">
        <f t="shared" si="0"/>
        <v>129.9581024</v>
      </c>
      <c r="I65" s="95">
        <f t="shared" si="0"/>
        <v>961.15468400000009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20.25" customHeight="1">
      <c r="C68" s="114"/>
      <c r="D68" s="111"/>
      <c r="E68" s="112"/>
      <c r="F68" s="113"/>
      <c r="G68" s="113"/>
      <c r="H68" s="113"/>
      <c r="I68" s="113"/>
    </row>
    <row r="69" spans="3:9" ht="17.25" customHeight="1">
      <c r="C69" s="114"/>
      <c r="D69" s="111"/>
      <c r="E69" s="112"/>
      <c r="F69" s="113"/>
      <c r="G69" s="113"/>
      <c r="H69" s="113"/>
      <c r="I69" s="113"/>
    </row>
    <row r="70" spans="3:9" ht="33" customHeight="1">
      <c r="C70" s="114"/>
      <c r="D70" s="115"/>
      <c r="E70" s="112"/>
      <c r="F70" s="113"/>
      <c r="G70" s="113"/>
      <c r="H70" s="113"/>
      <c r="I70" s="113"/>
    </row>
    <row r="71" spans="3:9" ht="18" customHeight="1">
      <c r="C71" s="114"/>
      <c r="D71" s="115"/>
      <c r="E71" s="112"/>
      <c r="F71" s="113"/>
      <c r="G71" s="113"/>
      <c r="H71" s="113"/>
      <c r="I71" s="113"/>
    </row>
    <row r="72" spans="3:9" ht="14.25" customHeight="1">
      <c r="C72" s="114"/>
      <c r="D72" s="115"/>
      <c r="E72" s="112"/>
      <c r="F72" s="113"/>
      <c r="G72" s="113"/>
      <c r="H72" s="113"/>
      <c r="I72" s="113"/>
    </row>
    <row r="73" spans="3:9" ht="12.75" hidden="1" customHeight="1">
      <c r="C73" s="114"/>
      <c r="D73" s="115"/>
      <c r="E73" s="112"/>
      <c r="F73" s="113"/>
      <c r="G73" s="113"/>
      <c r="H73" s="113"/>
      <c r="I73" s="113"/>
    </row>
    <row r="74" spans="3:9" ht="17.25" hidden="1" customHeight="1">
      <c r="C74" s="110"/>
      <c r="D74" s="111"/>
      <c r="E74" s="112"/>
      <c r="F74" s="113"/>
      <c r="G74" s="113"/>
      <c r="H74" s="113"/>
      <c r="I74" s="113"/>
    </row>
    <row r="75" spans="3:9" ht="12.75" hidden="1" customHeight="1">
      <c r="C75" s="125"/>
      <c r="D75" s="115"/>
      <c r="E75" s="111"/>
      <c r="F75" s="116"/>
      <c r="G75" s="116"/>
      <c r="H75" s="116"/>
      <c r="I75" s="116"/>
    </row>
    <row r="76" spans="3:9" ht="12.75" hidden="1" customHeight="1">
      <c r="C76" s="125"/>
      <c r="D76" s="115"/>
      <c r="E76" s="111"/>
      <c r="F76" s="116"/>
      <c r="G76" s="116"/>
      <c r="H76" s="116"/>
      <c r="I76" s="116"/>
    </row>
    <row r="77" spans="3:9" ht="12.75" hidden="1" customHeight="1">
      <c r="C77" s="125"/>
      <c r="D77" s="115"/>
      <c r="E77" s="111"/>
      <c r="F77" s="116"/>
      <c r="G77" s="116"/>
      <c r="H77" s="116"/>
      <c r="I77" s="116"/>
    </row>
    <row r="78" spans="3:9" ht="12.75" hidden="1" customHeight="1">
      <c r="C78" s="126"/>
      <c r="D78" s="115"/>
      <c r="E78" s="119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3:9" ht="1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" hidden="1" customHeight="1">
      <c r="C83" s="103"/>
      <c r="D83" s="104"/>
      <c r="E83" s="105"/>
      <c r="F83" s="106"/>
      <c r="G83" s="106"/>
      <c r="H83" s="107"/>
      <c r="I83" s="107"/>
    </row>
    <row r="84" spans="3:9" ht="1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" hidden="1" customHeight="1">
      <c r="C87" s="124"/>
      <c r="D87" s="115"/>
      <c r="E87" s="106"/>
      <c r="F87" s="116"/>
      <c r="G87" s="116"/>
      <c r="H87" s="116"/>
      <c r="I87" s="116"/>
    </row>
    <row r="88" spans="3:9" ht="15" hidden="1" customHeight="1">
      <c r="C88" s="125"/>
      <c r="D88" s="111"/>
      <c r="E88" s="111"/>
      <c r="F88" s="111"/>
      <c r="G88" s="111"/>
      <c r="H88" s="111"/>
      <c r="I88" s="111"/>
    </row>
    <row r="89" spans="3:9" ht="15" hidden="1" customHeight="1">
      <c r="C89" s="126"/>
      <c r="D89" s="115"/>
      <c r="E89" s="119"/>
      <c r="F89" s="119"/>
      <c r="G89" s="119"/>
      <c r="H89" s="119"/>
      <c r="I89" s="119"/>
    </row>
    <row r="90" spans="3:9" ht="15" hidden="1" customHeight="1">
      <c r="C90" s="126"/>
      <c r="D90" s="115"/>
      <c r="E90" s="119"/>
      <c r="F90" s="119"/>
      <c r="G90" s="119"/>
      <c r="H90" s="119"/>
      <c r="I90" s="119"/>
    </row>
    <row r="91" spans="3:9" ht="1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" hidden="1" customHeight="1">
      <c r="C92" s="103"/>
      <c r="D92" s="105"/>
      <c r="E92" s="105"/>
      <c r="F92" s="116"/>
      <c r="G92" s="116"/>
      <c r="H92" s="116"/>
      <c r="I92" s="116"/>
    </row>
    <row r="93" spans="3:9" ht="15" hidden="1" customHeigh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77"/>
    </row>
    <row r="102" spans="3:4">
      <c r="C102" s="6"/>
    </row>
  </sheetData>
  <mergeCells count="21">
    <mergeCell ref="I85:I86"/>
    <mergeCell ref="I36:I37"/>
    <mergeCell ref="I10:I11"/>
    <mergeCell ref="F36:H36"/>
    <mergeCell ref="H25:H26"/>
    <mergeCell ref="I25:I26"/>
    <mergeCell ref="I66:I67"/>
    <mergeCell ref="F66:H66"/>
    <mergeCell ref="H56:H57"/>
    <mergeCell ref="I56:I57"/>
    <mergeCell ref="C10:C11"/>
    <mergeCell ref="D10:D11"/>
    <mergeCell ref="E10:E11"/>
    <mergeCell ref="F10:H10"/>
    <mergeCell ref="H85:H86"/>
    <mergeCell ref="C66:C67"/>
    <mergeCell ref="D66:D67"/>
    <mergeCell ref="E66:E67"/>
    <mergeCell ref="C36:C37"/>
    <mergeCell ref="D36:D37"/>
    <mergeCell ref="E36:E3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4"/>
  <sheetViews>
    <sheetView view="pageBreakPreview" topLeftCell="A16" zoomScaleSheetLayoutView="100" workbookViewId="0">
      <selection activeCell="F65" sqref="F65"/>
    </sheetView>
  </sheetViews>
  <sheetFormatPr defaultRowHeight="12.75"/>
  <cols>
    <col min="1" max="1" width="1" style="2" customWidth="1"/>
    <col min="2" max="2" width="0" style="63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19</v>
      </c>
      <c r="E8" s="29"/>
      <c r="F8" s="29"/>
    </row>
    <row r="9" spans="1:9">
      <c r="A9" s="64"/>
      <c r="C9" s="69"/>
      <c r="E9" s="54" t="s">
        <v>192</v>
      </c>
      <c r="F9" s="47"/>
    </row>
    <row r="10" spans="1:9" ht="16.5" customHeight="1">
      <c r="C10" s="153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54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7.5" customHeight="1">
      <c r="C12" s="70" t="s">
        <v>223</v>
      </c>
      <c r="D12" s="31" t="s">
        <v>58</v>
      </c>
      <c r="E12" s="34">
        <v>200</v>
      </c>
      <c r="F12" s="35">
        <v>8.303939999999999</v>
      </c>
      <c r="G12" s="35">
        <v>7.0124399999999989</v>
      </c>
      <c r="H12" s="35">
        <v>40.98312</v>
      </c>
      <c r="I12" s="35">
        <v>260.2602</v>
      </c>
    </row>
    <row r="13" spans="1:9" ht="20.25" hidden="1" customHeight="1">
      <c r="C13" s="71"/>
      <c r="D13" s="31"/>
      <c r="E13" s="60"/>
      <c r="F13" s="61"/>
      <c r="G13" s="61"/>
      <c r="H13" s="35"/>
      <c r="I13" s="35"/>
    </row>
    <row r="14" spans="1:9" ht="30" customHeight="1">
      <c r="C14" s="71" t="s">
        <v>140</v>
      </c>
      <c r="D14" s="31" t="s">
        <v>79</v>
      </c>
      <c r="E14" s="60" t="s">
        <v>191</v>
      </c>
      <c r="F14" s="61">
        <v>4.1459999999999999</v>
      </c>
      <c r="G14" s="61">
        <v>4.6680000000000001</v>
      </c>
      <c r="H14" s="35">
        <v>6.984</v>
      </c>
      <c r="I14" s="35">
        <v>86.531999999999996</v>
      </c>
    </row>
    <row r="15" spans="1:9">
      <c r="C15" s="71" t="s">
        <v>195</v>
      </c>
      <c r="D15" s="8" t="s">
        <v>152</v>
      </c>
      <c r="E15" s="60">
        <v>120</v>
      </c>
      <c r="F15" s="61">
        <v>0.48</v>
      </c>
      <c r="G15" s="61">
        <v>0.48</v>
      </c>
      <c r="H15" s="35">
        <v>15.6</v>
      </c>
      <c r="I15" s="35">
        <v>68.64</v>
      </c>
    </row>
    <row r="16" spans="1:9" ht="17.25" customHeight="1">
      <c r="C16" s="70" t="s">
        <v>189</v>
      </c>
      <c r="D16" s="18" t="s">
        <v>184</v>
      </c>
      <c r="E16" s="34">
        <v>200</v>
      </c>
      <c r="F16" s="35">
        <v>0</v>
      </c>
      <c r="G16" s="35">
        <v>0</v>
      </c>
      <c r="H16" s="35">
        <v>0</v>
      </c>
      <c r="I16" s="35">
        <v>0</v>
      </c>
    </row>
    <row r="17" spans="2:9" ht="15" hidden="1" customHeight="1">
      <c r="C17" s="9"/>
      <c r="D17" s="18"/>
      <c r="E17" s="8"/>
      <c r="F17" s="36"/>
      <c r="G17" s="36"/>
      <c r="H17" s="36"/>
      <c r="I17" s="36"/>
    </row>
    <row r="18" spans="2:9" ht="15" hidden="1" customHeight="1">
      <c r="C18" s="11"/>
      <c r="D18" s="18"/>
      <c r="E18" s="18"/>
      <c r="F18" s="36"/>
      <c r="G18" s="36"/>
      <c r="H18" s="36"/>
      <c r="I18" s="36"/>
    </row>
    <row r="19" spans="2:9" ht="15" hidden="1" customHeight="1">
      <c r="C19" s="11"/>
      <c r="D19" s="18"/>
      <c r="E19" s="18"/>
      <c r="F19" s="36"/>
      <c r="G19" s="36"/>
      <c r="H19" s="36"/>
      <c r="I19" s="36"/>
    </row>
    <row r="20" spans="2:9" ht="12.75" hidden="1" customHeight="1">
      <c r="C20" s="11"/>
      <c r="D20" s="18"/>
      <c r="E20" s="18"/>
      <c r="F20" s="36"/>
      <c r="G20" s="36"/>
      <c r="H20" s="36"/>
      <c r="I20" s="36"/>
    </row>
    <row r="21" spans="2:9" ht="12.75" hidden="1" customHeight="1">
      <c r="C21" s="12"/>
      <c r="D21" s="26"/>
      <c r="E21" s="23"/>
      <c r="F21" s="36"/>
      <c r="G21" s="36"/>
      <c r="H21" s="36"/>
      <c r="I21" s="36"/>
    </row>
    <row r="22" spans="2:9">
      <c r="B22" s="2"/>
      <c r="C22" s="102" t="s">
        <v>177</v>
      </c>
      <c r="D22" s="92"/>
      <c r="E22" s="93"/>
      <c r="F22" s="94">
        <v>12.929939999999998</v>
      </c>
      <c r="G22" s="95">
        <v>12.160439999999999</v>
      </c>
      <c r="H22" s="95">
        <v>63.567120000000003</v>
      </c>
      <c r="I22" s="95">
        <v>415.43219999999997</v>
      </c>
    </row>
    <row r="23" spans="2:9" ht="15" hidden="1" customHeight="1">
      <c r="C23" s="72"/>
      <c r="D23" s="49"/>
      <c r="E23" s="55"/>
      <c r="F23" s="41"/>
      <c r="G23" s="41"/>
      <c r="H23" s="56" t="s">
        <v>12</v>
      </c>
      <c r="I23" s="56">
        <v>26.128655852244794</v>
      </c>
    </row>
    <row r="24" spans="2:9" ht="15" hidden="1" customHeight="1">
      <c r="D24" s="21"/>
      <c r="E24" s="54" t="s">
        <v>13</v>
      </c>
      <c r="F24" s="54"/>
      <c r="G24" s="54"/>
      <c r="H24" s="42"/>
      <c r="I24" s="42"/>
    </row>
    <row r="25" spans="2:9" ht="15" hidden="1" customHeight="1">
      <c r="C25" s="78" t="s">
        <v>1</v>
      </c>
      <c r="D25" s="27" t="s">
        <v>0</v>
      </c>
      <c r="E25" s="86" t="s">
        <v>7</v>
      </c>
      <c r="F25" s="86" t="s">
        <v>8</v>
      </c>
      <c r="G25" s="86" t="s">
        <v>9</v>
      </c>
      <c r="H25" s="156" t="s">
        <v>10</v>
      </c>
      <c r="I25" s="156" t="s">
        <v>2</v>
      </c>
    </row>
    <row r="26" spans="2:9" ht="15" hidden="1" customHeight="1">
      <c r="C26" s="78"/>
      <c r="D26" s="28"/>
      <c r="E26" s="86"/>
      <c r="F26" s="86"/>
      <c r="G26" s="86"/>
      <c r="H26" s="157"/>
      <c r="I26" s="157"/>
    </row>
    <row r="27" spans="2:9" ht="15" hidden="1" customHeight="1">
      <c r="C27" s="78"/>
      <c r="D27" s="24"/>
      <c r="E27" s="86"/>
      <c r="F27" s="86"/>
      <c r="G27" s="86"/>
      <c r="H27" s="86"/>
      <c r="I27" s="86"/>
    </row>
    <row r="28" spans="2:9" ht="15" hidden="1" customHeight="1">
      <c r="C28" s="9"/>
      <c r="D28" s="18"/>
      <c r="E28" s="8"/>
      <c r="F28" s="36"/>
      <c r="G28" s="36"/>
      <c r="H28" s="36"/>
      <c r="I28" s="36"/>
    </row>
    <row r="29" spans="2:9" ht="15" hidden="1" customHeight="1">
      <c r="C29" s="9"/>
      <c r="D29" s="18"/>
      <c r="E29" s="8"/>
      <c r="F29" s="36"/>
      <c r="G29" s="36"/>
      <c r="H29" s="36"/>
      <c r="I29" s="36"/>
    </row>
    <row r="30" spans="2:9" ht="15" hidden="1" customHeight="1">
      <c r="C30" s="9"/>
      <c r="D30" s="18"/>
      <c r="E30" s="8"/>
      <c r="F30" s="36"/>
      <c r="G30" s="36"/>
      <c r="H30" s="36"/>
      <c r="I30" s="36"/>
    </row>
    <row r="31" spans="2:9" ht="15" hidden="1" customHeight="1">
      <c r="C31" s="9"/>
      <c r="D31" s="8"/>
      <c r="E31" s="8"/>
      <c r="F31" s="8"/>
      <c r="G31" s="8"/>
      <c r="H31" s="8"/>
      <c r="I31" s="8"/>
    </row>
    <row r="32" spans="2:9" ht="15" hidden="1" customHeight="1">
      <c r="B32" s="2"/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53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54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21" customFormat="1" ht="33" customHeight="1">
      <c r="C38" s="70" t="s">
        <v>91</v>
      </c>
      <c r="D38" s="31" t="s">
        <v>31</v>
      </c>
      <c r="E38" s="34">
        <v>150</v>
      </c>
      <c r="F38" s="35">
        <v>4.8899999999999997</v>
      </c>
      <c r="G38" s="35">
        <v>4.1836500000000001</v>
      </c>
      <c r="H38" s="35">
        <v>19.665300000000002</v>
      </c>
      <c r="I38" s="35">
        <v>135.87404999999998</v>
      </c>
    </row>
    <row r="39" spans="3:9" s="21" customFormat="1" ht="12.75" hidden="1" customHeight="1">
      <c r="C39" s="70"/>
      <c r="D39" s="18"/>
      <c r="E39" s="34"/>
      <c r="F39" s="35"/>
      <c r="G39" s="35"/>
      <c r="H39" s="35"/>
      <c r="I39" s="35"/>
    </row>
    <row r="40" spans="3:9" s="21" customFormat="1">
      <c r="C40" s="70" t="s">
        <v>5</v>
      </c>
      <c r="D40" s="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21" customFormat="1" ht="33" customHeight="1">
      <c r="C41" s="70" t="s">
        <v>137</v>
      </c>
      <c r="D41" s="31" t="s">
        <v>76</v>
      </c>
      <c r="E41" s="34">
        <v>100</v>
      </c>
      <c r="F41" s="35">
        <v>20.256399999999999</v>
      </c>
      <c r="G41" s="35">
        <v>13.255300000000002</v>
      </c>
      <c r="H41" s="35">
        <v>3.4951999999999996</v>
      </c>
      <c r="I41" s="35">
        <v>214.30410000000001</v>
      </c>
    </row>
    <row r="42" spans="3:9" s="21" customFormat="1" ht="18.75" customHeight="1">
      <c r="C42" s="70" t="s">
        <v>119</v>
      </c>
      <c r="D42" s="31" t="s">
        <v>63</v>
      </c>
      <c r="E42" s="34">
        <v>80</v>
      </c>
      <c r="F42" s="35">
        <v>1.6480000000000001</v>
      </c>
      <c r="G42" s="35">
        <v>8.2400000000000001E-2</v>
      </c>
      <c r="H42" s="35">
        <v>15.0792</v>
      </c>
      <c r="I42" s="35">
        <v>67.650400000000005</v>
      </c>
    </row>
    <row r="43" spans="3:9" s="21" customFormat="1" ht="25.5">
      <c r="C43" s="70" t="s">
        <v>108</v>
      </c>
      <c r="D43" s="8" t="s">
        <v>46</v>
      </c>
      <c r="E43" s="34">
        <v>90</v>
      </c>
      <c r="F43" s="35">
        <v>1.6983000000000001</v>
      </c>
      <c r="G43" s="35">
        <v>6.4174500000000005</v>
      </c>
      <c r="H43" s="35">
        <v>7.9438500000000003</v>
      </c>
      <c r="I43" s="35">
        <v>96.325649999999996</v>
      </c>
    </row>
    <row r="44" spans="3:9" s="21" customFormat="1" ht="30.75" customHeight="1">
      <c r="C44" s="75" t="s">
        <v>207</v>
      </c>
      <c r="D44" s="87" t="s">
        <v>202</v>
      </c>
      <c r="E44" s="60">
        <v>50</v>
      </c>
      <c r="F44" s="61">
        <v>0.2</v>
      </c>
      <c r="G44" s="61">
        <v>0.2</v>
      </c>
      <c r="H44" s="61">
        <v>6.5</v>
      </c>
      <c r="I44" s="61">
        <v>28.6</v>
      </c>
    </row>
    <row r="45" spans="3:9" ht="16.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2:9" ht="15" hidden="1" customHeight="1">
      <c r="C49" s="11"/>
      <c r="D49" s="18"/>
      <c r="E49" s="18"/>
      <c r="F49" s="36"/>
      <c r="G49" s="36"/>
      <c r="H49" s="36"/>
      <c r="I49" s="36"/>
    </row>
    <row r="50" spans="2:9" ht="15" hidden="1" customHeight="1">
      <c r="C50" s="11"/>
      <c r="D50" s="18"/>
      <c r="E50" s="18"/>
      <c r="F50" s="36"/>
      <c r="G50" s="36"/>
      <c r="H50" s="36"/>
      <c r="I50" s="36"/>
    </row>
    <row r="51" spans="2:9" ht="15" hidden="1" customHeight="1">
      <c r="C51" s="11"/>
      <c r="D51" s="18"/>
      <c r="E51" s="18"/>
      <c r="F51" s="36"/>
      <c r="G51" s="36"/>
      <c r="H51" s="36"/>
      <c r="I51" s="36"/>
    </row>
    <row r="52" spans="2:9" ht="15" hidden="1" customHeight="1">
      <c r="C52" s="11"/>
      <c r="D52" s="18"/>
      <c r="E52" s="18"/>
      <c r="F52" s="36"/>
      <c r="G52" s="36"/>
      <c r="H52" s="36"/>
      <c r="I52" s="36"/>
    </row>
    <row r="53" spans="2:9">
      <c r="B53" s="2"/>
      <c r="C53" s="102" t="s">
        <v>177</v>
      </c>
      <c r="D53" s="92"/>
      <c r="E53" s="93"/>
      <c r="F53" s="95">
        <v>30.172699999999995</v>
      </c>
      <c r="G53" s="95">
        <v>24.4588</v>
      </c>
      <c r="H53" s="95">
        <v>61.243549999999999</v>
      </c>
      <c r="I53" s="95">
        <v>585.79419999999993</v>
      </c>
    </row>
    <row r="54" spans="2:9" ht="15" hidden="1" customHeight="1">
      <c r="C54" s="72"/>
      <c r="D54" s="49"/>
      <c r="E54" s="57"/>
      <c r="F54" s="43"/>
      <c r="G54" s="43"/>
      <c r="H54" s="56" t="s">
        <v>12</v>
      </c>
      <c r="I54" s="56">
        <v>36.843593375865076</v>
      </c>
    </row>
    <row r="55" spans="2:9" ht="15" hidden="1" customHeight="1">
      <c r="D55" s="21"/>
      <c r="E55" s="54" t="s">
        <v>14</v>
      </c>
      <c r="F55" s="54"/>
      <c r="G55" s="54"/>
      <c r="H55" s="42"/>
      <c r="I55" s="42"/>
    </row>
    <row r="56" spans="2:9" ht="15" hidden="1" customHeight="1">
      <c r="C56" s="78" t="s">
        <v>1</v>
      </c>
      <c r="D56" s="27" t="s">
        <v>0</v>
      </c>
      <c r="E56" s="86" t="s">
        <v>7</v>
      </c>
      <c r="F56" s="86" t="s">
        <v>8</v>
      </c>
      <c r="G56" s="86" t="s">
        <v>9</v>
      </c>
      <c r="H56" s="156" t="s">
        <v>10</v>
      </c>
      <c r="I56" s="156" t="s">
        <v>2</v>
      </c>
    </row>
    <row r="57" spans="2:9" ht="15" hidden="1" customHeight="1">
      <c r="C57" s="78"/>
      <c r="D57" s="28"/>
      <c r="E57" s="86"/>
      <c r="F57" s="86"/>
      <c r="G57" s="86"/>
      <c r="H57" s="157"/>
      <c r="I57" s="157"/>
    </row>
    <row r="58" spans="2:9" ht="15" hidden="1" customHeight="1">
      <c r="C58" s="16"/>
      <c r="D58" s="18"/>
      <c r="E58" s="44"/>
      <c r="F58" s="44"/>
      <c r="G58" s="44"/>
      <c r="H58" s="44"/>
      <c r="I58" s="44"/>
    </row>
    <row r="59" spans="2:9" ht="15" hidden="1" customHeight="1">
      <c r="C59" s="16"/>
      <c r="D59" s="18"/>
      <c r="E59" s="44"/>
      <c r="F59" s="44"/>
      <c r="G59" s="44"/>
      <c r="H59" s="44"/>
      <c r="I59" s="44"/>
    </row>
    <row r="60" spans="2:9" ht="15" hidden="1" customHeight="1">
      <c r="C60" s="16"/>
      <c r="D60" s="18"/>
      <c r="E60" s="44"/>
      <c r="F60" s="44"/>
      <c r="G60" s="44"/>
      <c r="H60" s="44"/>
      <c r="I60" s="44"/>
    </row>
    <row r="61" spans="2:9" ht="15" hidden="1" customHeight="1">
      <c r="C61" s="16"/>
      <c r="D61" s="18"/>
      <c r="E61" s="44"/>
      <c r="F61" s="44"/>
      <c r="G61" s="44"/>
      <c r="H61" s="44"/>
      <c r="I61" s="44"/>
    </row>
    <row r="62" spans="2:9" ht="15" hidden="1" customHeight="1">
      <c r="C62" s="16"/>
      <c r="D62" s="18"/>
      <c r="E62" s="44"/>
      <c r="F62" s="44"/>
      <c r="G62" s="44"/>
      <c r="H62" s="44"/>
      <c r="I62" s="44"/>
    </row>
    <row r="63" spans="2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2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43.102639999999994</v>
      </c>
      <c r="G65" s="95">
        <f t="shared" ref="G65:I65" si="0">SUM(G22,G53)</f>
        <v>36.619239999999998</v>
      </c>
      <c r="H65" s="95">
        <f t="shared" si="0"/>
        <v>124.81067</v>
      </c>
      <c r="I65" s="95">
        <f t="shared" si="0"/>
        <v>1001.2263999999999</v>
      </c>
    </row>
    <row r="66" spans="3:9" ht="15" customHeight="1">
      <c r="C66" s="155"/>
      <c r="D66" s="147"/>
      <c r="E66" s="144"/>
      <c r="F66" s="151"/>
      <c r="G66" s="151"/>
      <c r="H66" s="151"/>
      <c r="I66" s="152"/>
    </row>
    <row r="67" spans="3:9" ht="28.5" customHeight="1">
      <c r="C67" s="155"/>
      <c r="D67" s="147"/>
      <c r="E67" s="144"/>
      <c r="F67" s="109"/>
      <c r="G67" s="109"/>
      <c r="H67" s="109"/>
      <c r="I67" s="152"/>
    </row>
    <row r="68" spans="3:9" s="21" customFormat="1" ht="32.25" customHeight="1">
      <c r="C68" s="114"/>
      <c r="D68" s="111"/>
      <c r="E68" s="112"/>
      <c r="F68" s="113"/>
      <c r="G68" s="113"/>
      <c r="H68" s="113"/>
      <c r="I68" s="113"/>
    </row>
    <row r="69" spans="3:9" s="21" customFormat="1" ht="18.75" customHeight="1">
      <c r="C69" s="114"/>
      <c r="D69" s="111"/>
      <c r="E69" s="112"/>
      <c r="F69" s="113"/>
      <c r="G69" s="113"/>
      <c r="H69" s="113"/>
      <c r="I69" s="113"/>
    </row>
    <row r="70" spans="3:9" s="21" customFormat="1">
      <c r="C70" s="114"/>
      <c r="D70" s="115"/>
      <c r="E70" s="112"/>
      <c r="F70" s="113"/>
      <c r="G70" s="113"/>
      <c r="H70" s="113"/>
      <c r="I70" s="113"/>
    </row>
    <row r="71" spans="3:9" s="21" customFormat="1">
      <c r="C71" s="114"/>
      <c r="D71" s="115"/>
      <c r="E71" s="112"/>
      <c r="F71" s="113"/>
      <c r="G71" s="113"/>
      <c r="H71" s="113"/>
      <c r="I71" s="113"/>
    </row>
    <row r="72" spans="3:9" s="21" customFormat="1" ht="12.75" hidden="1" customHeight="1">
      <c r="C72" s="128"/>
      <c r="D72" s="115"/>
      <c r="E72" s="115"/>
      <c r="F72" s="116"/>
      <c r="G72" s="116"/>
      <c r="H72" s="116"/>
      <c r="I72" s="116"/>
    </row>
    <row r="73" spans="3:9" s="21" customFormat="1" ht="12.75" hidden="1" customHeight="1">
      <c r="C73" s="134"/>
      <c r="D73" s="115"/>
      <c r="E73" s="111"/>
      <c r="F73" s="116"/>
      <c r="G73" s="116"/>
      <c r="H73" s="116"/>
      <c r="I73" s="116"/>
    </row>
    <row r="74" spans="3:9" ht="12.75" hidden="1" customHeight="1">
      <c r="C74" s="125"/>
      <c r="D74" s="115"/>
      <c r="E74" s="111"/>
      <c r="F74" s="116"/>
      <c r="G74" s="116"/>
      <c r="H74" s="116"/>
      <c r="I74" s="116"/>
    </row>
    <row r="75" spans="3:9" ht="12.75" hidden="1" customHeight="1">
      <c r="C75" s="125"/>
      <c r="D75" s="115"/>
      <c r="E75" s="111"/>
      <c r="F75" s="116"/>
      <c r="G75" s="116"/>
      <c r="H75" s="116"/>
      <c r="I75" s="116"/>
    </row>
    <row r="76" spans="3:9" ht="12.75" hidden="1" customHeight="1">
      <c r="C76" s="125"/>
      <c r="D76" s="115"/>
      <c r="E76" s="111"/>
      <c r="F76" s="116"/>
      <c r="G76" s="116"/>
      <c r="H76" s="116"/>
      <c r="I76" s="116"/>
    </row>
    <row r="77" spans="3:9" ht="12.75" hidden="1" customHeight="1">
      <c r="C77" s="125"/>
      <c r="D77" s="115"/>
      <c r="E77" s="111"/>
      <c r="F77" s="116"/>
      <c r="G77" s="116"/>
      <c r="H77" s="116"/>
      <c r="I77" s="116"/>
    </row>
    <row r="78" spans="3:9" ht="12.75" hidden="1" customHeight="1">
      <c r="C78" s="125"/>
      <c r="D78" s="111"/>
      <c r="E78" s="111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2:9" ht="12.75" hidden="1" customHeight="1">
      <c r="C81" s="126"/>
      <c r="D81" s="115"/>
      <c r="E81" s="119"/>
      <c r="F81" s="116"/>
      <c r="G81" s="116"/>
      <c r="H81" s="116"/>
      <c r="I81" s="116"/>
    </row>
    <row r="82" spans="2:9" ht="15" hidden="1" customHeight="1">
      <c r="C82" s="126"/>
      <c r="D82" s="115"/>
      <c r="E82" s="119"/>
      <c r="F82" s="116"/>
      <c r="G82" s="116"/>
      <c r="H82" s="116"/>
      <c r="I82" s="116"/>
    </row>
    <row r="83" spans="2:9">
      <c r="B83" s="2"/>
      <c r="C83" s="135"/>
      <c r="D83" s="119"/>
      <c r="E83" s="121"/>
      <c r="F83" s="116"/>
      <c r="G83" s="116"/>
      <c r="H83" s="116"/>
      <c r="I83" s="116"/>
    </row>
    <row r="84" spans="2:9" ht="15" hidden="1" customHeight="1">
      <c r="C84" s="103"/>
      <c r="D84" s="104"/>
      <c r="E84" s="105"/>
      <c r="F84" s="106"/>
      <c r="G84" s="106"/>
      <c r="H84" s="107"/>
      <c r="I84" s="107"/>
    </row>
    <row r="85" spans="2:9" ht="15" hidden="1" customHeight="1">
      <c r="C85" s="126"/>
      <c r="D85" s="119"/>
      <c r="E85" s="121"/>
      <c r="F85" s="121"/>
      <c r="G85" s="121"/>
      <c r="H85" s="108"/>
      <c r="I85" s="108"/>
    </row>
    <row r="86" spans="2:9" ht="15" hidden="1" customHeight="1">
      <c r="C86" s="136"/>
      <c r="D86" s="123"/>
      <c r="E86" s="109"/>
      <c r="F86" s="109"/>
      <c r="G86" s="109"/>
      <c r="H86" s="144"/>
      <c r="I86" s="144"/>
    </row>
    <row r="87" spans="2:9" ht="15" hidden="1" customHeight="1">
      <c r="C87" s="136"/>
      <c r="D87" s="123"/>
      <c r="E87" s="109"/>
      <c r="F87" s="109"/>
      <c r="G87" s="109"/>
      <c r="H87" s="144"/>
      <c r="I87" s="144"/>
    </row>
    <row r="88" spans="2:9" ht="15" hidden="1" customHeight="1">
      <c r="C88" s="124"/>
      <c r="D88" s="115"/>
      <c r="E88" s="106"/>
      <c r="F88" s="116"/>
      <c r="G88" s="116"/>
      <c r="H88" s="116"/>
      <c r="I88" s="116"/>
    </row>
    <row r="89" spans="2:9" ht="15" hidden="1" customHeight="1">
      <c r="C89" s="125"/>
      <c r="D89" s="111"/>
      <c r="E89" s="111"/>
      <c r="F89" s="111"/>
      <c r="G89" s="111"/>
      <c r="H89" s="111"/>
      <c r="I89" s="111"/>
    </row>
    <row r="90" spans="2:9" ht="15" hidden="1" customHeight="1">
      <c r="C90" s="126"/>
      <c r="D90" s="115"/>
      <c r="E90" s="119"/>
      <c r="F90" s="119"/>
      <c r="G90" s="119"/>
      <c r="H90" s="119"/>
      <c r="I90" s="119"/>
    </row>
    <row r="91" spans="2:9" ht="15" hidden="1" customHeight="1">
      <c r="C91" s="126"/>
      <c r="D91" s="115"/>
      <c r="E91" s="119"/>
      <c r="F91" s="119"/>
      <c r="G91" s="119"/>
      <c r="H91" s="119"/>
      <c r="I91" s="119"/>
    </row>
    <row r="92" spans="2:9" ht="15" hidden="1" customHeight="1">
      <c r="C92" s="126"/>
      <c r="D92" s="115"/>
      <c r="E92" s="119"/>
      <c r="F92" s="119"/>
      <c r="G92" s="119"/>
      <c r="H92" s="119"/>
      <c r="I92" s="119"/>
    </row>
    <row r="93" spans="2:9" ht="15" hidden="1" customHeight="1">
      <c r="B93" s="2"/>
      <c r="C93" s="103"/>
      <c r="D93" s="105"/>
      <c r="E93" s="105"/>
      <c r="F93" s="116"/>
      <c r="G93" s="116"/>
      <c r="H93" s="116"/>
      <c r="I93" s="116"/>
    </row>
    <row r="94" spans="2:9" ht="15" hidden="1" customHeight="1">
      <c r="C94" s="103"/>
      <c r="D94" s="104"/>
      <c r="E94" s="105"/>
      <c r="F94" s="108"/>
      <c r="G94" s="108"/>
      <c r="H94" s="107"/>
      <c r="I94" s="107"/>
    </row>
    <row r="95" spans="2:9" ht="12.75" hidden="1" customHeight="1">
      <c r="C95" s="103"/>
      <c r="D95" s="104"/>
      <c r="E95" s="105"/>
      <c r="F95" s="106"/>
      <c r="G95" s="106"/>
      <c r="H95" s="107"/>
      <c r="I95" s="107"/>
    </row>
    <row r="96" spans="2:9" ht="12.75" hidden="1" customHeight="1">
      <c r="C96" s="103"/>
      <c r="D96" s="104"/>
      <c r="E96" s="105"/>
      <c r="F96" s="108"/>
      <c r="G96" s="108"/>
      <c r="H96" s="108"/>
      <c r="I96" s="108"/>
    </row>
    <row r="97" spans="3:9" ht="16.5" customHeight="1">
      <c r="C97" s="137"/>
      <c r="D97" s="115"/>
      <c r="E97" s="119"/>
      <c r="F97" s="116"/>
      <c r="G97" s="116"/>
      <c r="H97" s="116"/>
      <c r="I97" s="116"/>
    </row>
    <row r="98" spans="3:9">
      <c r="C98" s="17"/>
      <c r="D98" s="38"/>
    </row>
    <row r="99" spans="3:9">
      <c r="C99" s="17"/>
    </row>
    <row r="100" spans="3:9">
      <c r="C100" s="17"/>
    </row>
    <row r="101" spans="3:9">
      <c r="C101" s="17"/>
    </row>
    <row r="102" spans="3:9">
      <c r="C102" s="40"/>
    </row>
    <row r="103" spans="3:9">
      <c r="C103" s="6"/>
    </row>
    <row r="104" spans="3:9">
      <c r="D104" s="21"/>
      <c r="F104" s="46"/>
    </row>
  </sheetData>
  <mergeCells count="21">
    <mergeCell ref="I86:I87"/>
    <mergeCell ref="I36:I37"/>
    <mergeCell ref="I10:I11"/>
    <mergeCell ref="F36:H36"/>
    <mergeCell ref="H25:H26"/>
    <mergeCell ref="I25:I26"/>
    <mergeCell ref="I66:I67"/>
    <mergeCell ref="F66:H66"/>
    <mergeCell ref="H56:H57"/>
    <mergeCell ref="I56:I57"/>
    <mergeCell ref="C10:C11"/>
    <mergeCell ref="D10:D11"/>
    <mergeCell ref="E10:E11"/>
    <mergeCell ref="F10:H10"/>
    <mergeCell ref="H86:H87"/>
    <mergeCell ref="C66:C67"/>
    <mergeCell ref="D66:D67"/>
    <mergeCell ref="E66:E67"/>
    <mergeCell ref="C36:C37"/>
    <mergeCell ref="D36:D37"/>
    <mergeCell ref="E36:E3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16" zoomScale="110" zoomScaleSheetLayoutView="110" workbookViewId="0">
      <selection activeCell="F65" sqref="F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8.140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15</v>
      </c>
      <c r="E7" s="29"/>
      <c r="F7" s="29"/>
    </row>
    <row r="8" spans="1:9">
      <c r="A8" s="5"/>
      <c r="C8" s="68" t="s">
        <v>20</v>
      </c>
      <c r="D8" s="58"/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113</v>
      </c>
      <c r="D12" s="31" t="s">
        <v>52</v>
      </c>
      <c r="E12" s="34">
        <v>250</v>
      </c>
      <c r="F12" s="35">
        <v>6.2920000000000007</v>
      </c>
      <c r="G12" s="35">
        <v>3.3454999999999999</v>
      </c>
      <c r="H12" s="35">
        <v>56.913999999999994</v>
      </c>
      <c r="I12" s="35">
        <v>282.93349999999998</v>
      </c>
    </row>
    <row r="13" spans="1:9" ht="17.25" customHeight="1">
      <c r="C13" s="71" t="s">
        <v>200</v>
      </c>
      <c r="D13" s="31" t="s">
        <v>199</v>
      </c>
      <c r="E13" s="34">
        <v>30</v>
      </c>
      <c r="F13" s="35">
        <v>0.27</v>
      </c>
      <c r="G13" s="35">
        <v>0.12</v>
      </c>
      <c r="H13" s="35">
        <v>2.91</v>
      </c>
      <c r="I13" s="35">
        <v>13.8</v>
      </c>
    </row>
    <row r="14" spans="1:9">
      <c r="C14" s="70" t="s">
        <v>190</v>
      </c>
      <c r="D14" s="18" t="s">
        <v>185</v>
      </c>
      <c r="E14" s="34">
        <v>200</v>
      </c>
      <c r="F14" s="35">
        <v>0</v>
      </c>
      <c r="G14" s="35">
        <v>0</v>
      </c>
      <c r="H14" s="35">
        <v>0</v>
      </c>
      <c r="I14" s="35">
        <v>0</v>
      </c>
    </row>
    <row r="15" spans="1:9" ht="16.5" customHeight="1">
      <c r="C15" s="70" t="s">
        <v>233</v>
      </c>
      <c r="D15" s="18" t="s">
        <v>165</v>
      </c>
      <c r="E15" s="34">
        <v>120</v>
      </c>
      <c r="F15" s="35">
        <v>4.08</v>
      </c>
      <c r="G15" s="35">
        <v>3</v>
      </c>
      <c r="H15" s="35">
        <v>5.88</v>
      </c>
      <c r="I15" s="35">
        <v>66.84</v>
      </c>
    </row>
    <row r="16" spans="1:9">
      <c r="C16" s="70" t="s">
        <v>195</v>
      </c>
      <c r="D16" s="18" t="s">
        <v>150</v>
      </c>
      <c r="E16" s="34">
        <v>100</v>
      </c>
      <c r="F16" s="35">
        <v>0.4</v>
      </c>
      <c r="G16" s="35">
        <v>0.4</v>
      </c>
      <c r="H16" s="35">
        <v>13</v>
      </c>
      <c r="I16" s="35">
        <v>57.2</v>
      </c>
    </row>
    <row r="17" spans="3:9" ht="15" hidden="1" customHeight="1">
      <c r="C17" s="70"/>
      <c r="D17" s="18"/>
      <c r="E17" s="34"/>
      <c r="F17" s="35"/>
      <c r="G17" s="35"/>
      <c r="H17" s="35"/>
      <c r="I17" s="35"/>
    </row>
    <row r="18" spans="3:9" ht="15" hidden="1" customHeight="1">
      <c r="C18" s="70"/>
      <c r="D18" s="18"/>
      <c r="E18" s="34"/>
      <c r="F18" s="35"/>
      <c r="G18" s="35"/>
      <c r="H18" s="35"/>
      <c r="I18" s="35"/>
    </row>
    <row r="19" spans="3:9" ht="15" hidden="1" customHeight="1">
      <c r="C19" s="70"/>
      <c r="D19" s="18"/>
      <c r="E19" s="34"/>
      <c r="F19" s="35"/>
      <c r="G19" s="35"/>
      <c r="H19" s="35"/>
      <c r="I19" s="35"/>
    </row>
    <row r="20" spans="3:9" ht="12.75" hidden="1" customHeight="1">
      <c r="C20" s="70"/>
      <c r="D20" s="18"/>
      <c r="E20" s="34"/>
      <c r="F20" s="35"/>
      <c r="G20" s="35"/>
      <c r="H20" s="35"/>
      <c r="I20" s="35"/>
    </row>
    <row r="21" spans="3:9" ht="12.75" hidden="1" customHeight="1">
      <c r="C21" s="70"/>
      <c r="D21" s="18"/>
      <c r="E21" s="34"/>
      <c r="F21" s="35"/>
      <c r="G21" s="35"/>
      <c r="H21" s="35"/>
      <c r="I21" s="35"/>
    </row>
    <row r="22" spans="3:9" s="2" customFormat="1">
      <c r="C22" s="91" t="s">
        <v>177</v>
      </c>
      <c r="D22" s="92"/>
      <c r="E22" s="93"/>
      <c r="F22" s="94">
        <v>11.042000000000002</v>
      </c>
      <c r="G22" s="95">
        <v>6.8655000000000008</v>
      </c>
      <c r="H22" s="95">
        <v>78.703999999999994</v>
      </c>
      <c r="I22" s="95">
        <v>420.77349999999996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25.986501669574221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0.75" customHeight="1">
      <c r="C38" s="70" t="s">
        <v>225</v>
      </c>
      <c r="D38" s="31" t="s">
        <v>224</v>
      </c>
      <c r="E38" s="34">
        <v>150</v>
      </c>
      <c r="F38" s="35">
        <v>11.268600000000001</v>
      </c>
      <c r="G38" s="35">
        <v>3.7325999999999997</v>
      </c>
      <c r="H38" s="35">
        <v>32.819400000000002</v>
      </c>
      <c r="I38" s="35">
        <v>209.94539999999998</v>
      </c>
    </row>
    <row r="39" spans="3:9" s="13" customFormat="1" ht="16.5" customHeight="1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3:9" s="13" customFormat="1" hidden="1">
      <c r="C40" s="70"/>
      <c r="D40" s="8"/>
      <c r="E40" s="34"/>
      <c r="F40" s="35"/>
      <c r="G40" s="35"/>
      <c r="H40" s="35"/>
      <c r="I40" s="35"/>
    </row>
    <row r="41" spans="3:9" s="13" customFormat="1" ht="33" customHeight="1">
      <c r="C41" s="70" t="s">
        <v>128</v>
      </c>
      <c r="D41" s="31" t="s">
        <v>69</v>
      </c>
      <c r="E41" s="34">
        <v>110</v>
      </c>
      <c r="F41" s="35">
        <v>20.514559999999999</v>
      </c>
      <c r="G41" s="35">
        <v>0.37378</v>
      </c>
      <c r="H41" s="35">
        <v>1.6500000000000001E-2</v>
      </c>
      <c r="I41" s="35">
        <v>85.488259999999997</v>
      </c>
    </row>
    <row r="42" spans="3:9" s="13" customFormat="1" ht="35.25" customHeight="1">
      <c r="C42" s="70" t="s">
        <v>117</v>
      </c>
      <c r="D42" s="31" t="s">
        <v>60</v>
      </c>
      <c r="E42" s="34">
        <v>110</v>
      </c>
      <c r="F42" s="35">
        <v>3.2890000000000001</v>
      </c>
      <c r="G42" s="35">
        <v>2.7995000000000001</v>
      </c>
      <c r="H42" s="35">
        <v>25.191100000000002</v>
      </c>
      <c r="I42" s="35">
        <v>139.11590000000001</v>
      </c>
    </row>
    <row r="43" spans="3:9" s="13" customFormat="1" ht="30.75" customHeight="1">
      <c r="C43" s="70" t="s">
        <v>107</v>
      </c>
      <c r="D43" s="31" t="s">
        <v>45</v>
      </c>
      <c r="E43" s="34">
        <v>110</v>
      </c>
      <c r="F43" s="35">
        <v>3.8113900000000003</v>
      </c>
      <c r="G43" s="35">
        <v>7.9750000000000005</v>
      </c>
      <c r="H43" s="35">
        <v>14.465879999999999</v>
      </c>
      <c r="I43" s="35">
        <v>144.88408000000001</v>
      </c>
    </row>
    <row r="44" spans="3:9" s="13" customFormat="1" ht="12.75" customHeight="1">
      <c r="C44" s="76" t="s">
        <v>3</v>
      </c>
      <c r="D44" s="31" t="s">
        <v>157</v>
      </c>
      <c r="E44" s="60">
        <v>200</v>
      </c>
      <c r="F44" s="61">
        <v>0</v>
      </c>
      <c r="G44" s="61">
        <v>0</v>
      </c>
      <c r="H44" s="61">
        <v>0</v>
      </c>
      <c r="I44" s="61">
        <v>0</v>
      </c>
    </row>
    <row r="45" spans="3:9" ht="12.75" hidden="1" customHeight="1">
      <c r="C45" s="9"/>
      <c r="D45" s="18"/>
      <c r="E45" s="8"/>
      <c r="F45" s="36"/>
      <c r="G45" s="36"/>
      <c r="H45" s="36"/>
      <c r="I45" s="36"/>
    </row>
    <row r="46" spans="3:9" ht="12.75" hidden="1" customHeight="1">
      <c r="C46" s="11"/>
      <c r="D46" s="18"/>
      <c r="E46" s="1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39.333550000000002</v>
      </c>
      <c r="G53" s="95">
        <v>14.980879999999999</v>
      </c>
      <c r="H53" s="95">
        <v>72.607880000000009</v>
      </c>
      <c r="I53" s="95">
        <v>582.59364000000005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35.980332883471334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50.375550000000004</v>
      </c>
      <c r="G65" s="95">
        <f t="shared" ref="G65:I65" si="0">SUM(G22,G53)</f>
        <v>21.84638</v>
      </c>
      <c r="H65" s="95">
        <f t="shared" si="0"/>
        <v>151.31188</v>
      </c>
      <c r="I65" s="95">
        <f t="shared" si="0"/>
        <v>1003.3671400000001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19.5" customHeight="1">
      <c r="C68" s="114"/>
      <c r="D68" s="111"/>
      <c r="E68" s="112"/>
      <c r="F68" s="113"/>
      <c r="G68" s="113"/>
      <c r="H68" s="113"/>
      <c r="I68" s="113"/>
    </row>
    <row r="69" spans="3:9">
      <c r="C69" s="114"/>
      <c r="D69" s="111"/>
      <c r="E69" s="112"/>
      <c r="F69" s="113"/>
      <c r="G69" s="113"/>
      <c r="H69" s="113"/>
      <c r="I69" s="113"/>
    </row>
    <row r="70" spans="3:9" s="13" customFormat="1" ht="13.5" customHeight="1">
      <c r="C70" s="114"/>
      <c r="D70" s="115"/>
      <c r="E70" s="112"/>
      <c r="F70" s="113"/>
      <c r="G70" s="113"/>
      <c r="H70" s="113"/>
      <c r="I70" s="113"/>
    </row>
    <row r="71" spans="3:9" ht="30" customHeight="1">
      <c r="C71" s="114"/>
      <c r="D71" s="111"/>
      <c r="E71" s="112"/>
      <c r="F71" s="113"/>
      <c r="G71" s="113"/>
      <c r="H71" s="113"/>
      <c r="I71" s="113"/>
    </row>
    <row r="72" spans="3:9" ht="12.75" hidden="1" customHeight="1">
      <c r="C72" s="125"/>
      <c r="D72" s="115"/>
      <c r="E72" s="111"/>
      <c r="F72" s="116"/>
      <c r="G72" s="116"/>
      <c r="H72" s="116"/>
      <c r="I72" s="116"/>
    </row>
    <row r="73" spans="3:9" ht="12.75" hidden="1" customHeight="1">
      <c r="C73" s="125"/>
      <c r="D73" s="115"/>
      <c r="E73" s="111"/>
      <c r="F73" s="116"/>
      <c r="G73" s="116"/>
      <c r="H73" s="116"/>
      <c r="I73" s="116"/>
    </row>
    <row r="74" spans="3:9" ht="12.75" hidden="1" customHeight="1">
      <c r="C74" s="125"/>
      <c r="D74" s="115"/>
      <c r="E74" s="111"/>
      <c r="F74" s="116"/>
      <c r="G74" s="116"/>
      <c r="H74" s="116"/>
      <c r="I74" s="116"/>
    </row>
    <row r="75" spans="3:9" ht="12.75" hidden="1" customHeight="1">
      <c r="C75" s="125"/>
      <c r="D75" s="115"/>
      <c r="E75" s="111"/>
      <c r="F75" s="116"/>
      <c r="G75" s="116"/>
      <c r="H75" s="116"/>
      <c r="I75" s="116"/>
    </row>
    <row r="76" spans="3:9" ht="12.75" hidden="1" customHeight="1">
      <c r="C76" s="125"/>
      <c r="D76" s="115"/>
      <c r="E76" s="111"/>
      <c r="F76" s="116"/>
      <c r="G76" s="116"/>
      <c r="H76" s="116"/>
      <c r="I76" s="116"/>
    </row>
    <row r="77" spans="3:9" ht="12.75" hidden="1" customHeight="1">
      <c r="C77" s="125"/>
      <c r="D77" s="111"/>
      <c r="E77" s="111"/>
      <c r="F77" s="116"/>
      <c r="G77" s="116"/>
      <c r="H77" s="116"/>
      <c r="I77" s="116"/>
    </row>
    <row r="78" spans="3:9" ht="12.75" hidden="1" customHeight="1">
      <c r="C78" s="126"/>
      <c r="D78" s="115"/>
      <c r="E78" s="119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3:9" ht="1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" hidden="1" customHeight="1">
      <c r="C83" s="103"/>
      <c r="D83" s="104"/>
      <c r="E83" s="105"/>
      <c r="F83" s="106"/>
      <c r="G83" s="106"/>
      <c r="H83" s="107"/>
      <c r="I83" s="107"/>
    </row>
    <row r="84" spans="3:9" ht="1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" hidden="1" customHeight="1">
      <c r="C87" s="124"/>
      <c r="D87" s="115"/>
      <c r="E87" s="106"/>
      <c r="F87" s="116"/>
      <c r="G87" s="116"/>
      <c r="H87" s="116"/>
      <c r="I87" s="116"/>
    </row>
    <row r="88" spans="3:9" ht="15" hidden="1" customHeight="1">
      <c r="C88" s="125"/>
      <c r="D88" s="111"/>
      <c r="E88" s="111"/>
      <c r="F88" s="111"/>
      <c r="G88" s="111"/>
      <c r="H88" s="111"/>
      <c r="I88" s="111"/>
    </row>
    <row r="89" spans="3:9" ht="15" hidden="1" customHeight="1">
      <c r="C89" s="126"/>
      <c r="D89" s="115"/>
      <c r="E89" s="119"/>
      <c r="F89" s="119"/>
      <c r="G89" s="119"/>
      <c r="H89" s="119"/>
      <c r="I89" s="119"/>
    </row>
    <row r="90" spans="3:9" ht="15" hidden="1" customHeight="1">
      <c r="C90" s="126"/>
      <c r="D90" s="115"/>
      <c r="E90" s="119"/>
      <c r="F90" s="119"/>
      <c r="G90" s="119"/>
      <c r="H90" s="119"/>
      <c r="I90" s="119"/>
    </row>
    <row r="91" spans="3:9" ht="1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" hidden="1" customHeight="1">
      <c r="C92" s="103"/>
      <c r="D92" s="105"/>
      <c r="E92" s="105"/>
      <c r="F92" s="116"/>
      <c r="G92" s="116"/>
      <c r="H92" s="116"/>
      <c r="I92" s="116"/>
    </row>
    <row r="93" spans="3:9" ht="15" hidden="1" customHeigh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3">
      <c r="C97" s="17"/>
    </row>
    <row r="98" spans="3:3">
      <c r="C98" s="17"/>
    </row>
    <row r="99" spans="3:3">
      <c r="C99" s="17"/>
    </row>
    <row r="100" spans="3:3">
      <c r="C100" s="77"/>
    </row>
    <row r="101" spans="3:3">
      <c r="C101" s="6"/>
    </row>
  </sheetData>
  <mergeCells count="21">
    <mergeCell ref="I36:I37"/>
    <mergeCell ref="H25:H26"/>
    <mergeCell ref="I25:I26"/>
    <mergeCell ref="I10:I11"/>
    <mergeCell ref="F36:H36"/>
    <mergeCell ref="C10:C11"/>
    <mergeCell ref="D10:D11"/>
    <mergeCell ref="E10:E11"/>
    <mergeCell ref="F10:H10"/>
    <mergeCell ref="H85:H86"/>
    <mergeCell ref="E36:E37"/>
    <mergeCell ref="C36:C37"/>
    <mergeCell ref="D36:D37"/>
    <mergeCell ref="C66:C67"/>
    <mergeCell ref="D66:D67"/>
    <mergeCell ref="H56:H57"/>
    <mergeCell ref="I85:I86"/>
    <mergeCell ref="E66:E67"/>
    <mergeCell ref="F66:H66"/>
    <mergeCell ref="I66:I6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22" zoomScale="115" zoomScaleSheetLayoutView="115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8" width="7.7109375" style="21" customWidth="1"/>
    <col min="9" max="9" width="8.14062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235</v>
      </c>
      <c r="D12" s="31" t="s">
        <v>53</v>
      </c>
      <c r="E12" s="34">
        <v>250</v>
      </c>
      <c r="F12" s="35">
        <v>6.83</v>
      </c>
      <c r="G12" s="35">
        <v>4.0024999999999995</v>
      </c>
      <c r="H12" s="35">
        <v>36.770000000000003</v>
      </c>
      <c r="I12" s="35">
        <v>210.42250000000001</v>
      </c>
    </row>
    <row r="13" spans="1:9" ht="33.75" customHeight="1">
      <c r="C13" s="75" t="s">
        <v>138</v>
      </c>
      <c r="D13" s="31" t="s">
        <v>153</v>
      </c>
      <c r="E13" s="34" t="s">
        <v>217</v>
      </c>
      <c r="F13" s="35">
        <v>15.12</v>
      </c>
      <c r="G13" s="35">
        <v>8.759999999999998</v>
      </c>
      <c r="H13" s="35">
        <v>14.114999999999998</v>
      </c>
      <c r="I13" s="35">
        <v>195.78</v>
      </c>
    </row>
    <row r="14" spans="1:9" ht="12.75" hidden="1" customHeight="1">
      <c r="C14" s="70" t="e">
        <v>#N/A</v>
      </c>
      <c r="D14" s="18"/>
      <c r="E14" s="8"/>
      <c r="F14" s="36"/>
      <c r="G14" s="36"/>
      <c r="H14" s="36"/>
      <c r="I14" s="36"/>
    </row>
    <row r="15" spans="1:9">
      <c r="C15" s="70" t="s">
        <v>186</v>
      </c>
      <c r="D15" s="18" t="s">
        <v>83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idden="1">
      <c r="C16" s="71"/>
      <c r="D16" s="8"/>
      <c r="E16" s="34"/>
      <c r="F16" s="35"/>
      <c r="G16" s="35"/>
      <c r="H16" s="35"/>
      <c r="I16" s="35"/>
    </row>
    <row r="17" spans="3:9" ht="15" hidden="1" customHeight="1">
      <c r="C17" s="70" t="e">
        <v>#N/A</v>
      </c>
      <c r="D17" s="18"/>
      <c r="E17" s="18"/>
      <c r="F17" s="36"/>
      <c r="G17" s="36"/>
      <c r="H17" s="36"/>
      <c r="I17" s="36"/>
    </row>
    <row r="18" spans="3:9" ht="15" hidden="1" customHeight="1">
      <c r="C18" s="70" t="e">
        <v>#N/A</v>
      </c>
      <c r="D18" s="18"/>
      <c r="E18" s="18"/>
      <c r="F18" s="36"/>
      <c r="G18" s="36"/>
      <c r="H18" s="36"/>
      <c r="I18" s="36"/>
    </row>
    <row r="19" spans="3:9" ht="15" hidden="1" customHeight="1">
      <c r="C19" s="70" t="e">
        <v>#N/A</v>
      </c>
      <c r="D19" s="18"/>
      <c r="E19" s="18"/>
      <c r="F19" s="36"/>
      <c r="G19" s="36"/>
      <c r="H19" s="36"/>
      <c r="I19" s="36"/>
    </row>
    <row r="20" spans="3:9" ht="12.75" hidden="1" customHeight="1">
      <c r="C20" s="70" t="e">
        <v>#N/A</v>
      </c>
      <c r="D20" s="18"/>
      <c r="E20" s="18"/>
      <c r="F20" s="36"/>
      <c r="G20" s="36"/>
      <c r="H20" s="36"/>
      <c r="I20" s="36"/>
    </row>
    <row r="21" spans="3:9" ht="12.75" hidden="1" customHeight="1">
      <c r="C21" s="70" t="e">
        <v>#N/A</v>
      </c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21.95</v>
      </c>
      <c r="G22" s="95">
        <v>12.762499999999998</v>
      </c>
      <c r="H22" s="95">
        <v>50.885000000000005</v>
      </c>
      <c r="I22" s="95">
        <v>406.20249999999999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25.860138838898429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7.5" customHeight="1">
      <c r="C38" s="70" t="s">
        <v>84</v>
      </c>
      <c r="D38" s="31" t="s">
        <v>24</v>
      </c>
      <c r="E38" s="34">
        <v>150</v>
      </c>
      <c r="F38" s="35">
        <v>1.1329499999999999</v>
      </c>
      <c r="G38" s="35">
        <v>2.4308999999999998</v>
      </c>
      <c r="H38" s="35">
        <v>11.526299999999997</v>
      </c>
      <c r="I38" s="35">
        <v>72.51509999999999</v>
      </c>
    </row>
    <row r="39" spans="3:9">
      <c r="C39" s="70" t="s">
        <v>215</v>
      </c>
      <c r="D39" s="18" t="s">
        <v>145</v>
      </c>
      <c r="E39" s="34">
        <v>5</v>
      </c>
      <c r="F39" s="35">
        <v>0.45</v>
      </c>
      <c r="G39" s="35">
        <v>0.1</v>
      </c>
      <c r="H39" s="35">
        <v>0.115</v>
      </c>
      <c r="I39" s="35">
        <v>3.16</v>
      </c>
    </row>
    <row r="40" spans="3:9">
      <c r="C40" s="70" t="s">
        <v>5</v>
      </c>
      <c r="D40" s="1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3" customHeight="1">
      <c r="C41" s="70" t="s">
        <v>132</v>
      </c>
      <c r="D41" s="31" t="s">
        <v>74</v>
      </c>
      <c r="E41" s="34">
        <v>100</v>
      </c>
      <c r="F41" s="35">
        <v>24.632399999999997</v>
      </c>
      <c r="G41" s="35">
        <v>5.9132999999999996</v>
      </c>
      <c r="H41" s="35">
        <v>5.7061999999999999</v>
      </c>
      <c r="I41" s="35">
        <v>174.57410000000002</v>
      </c>
    </row>
    <row r="42" spans="3:9" s="21" customFormat="1" ht="32.25" customHeight="1">
      <c r="C42" s="70" t="s">
        <v>218</v>
      </c>
      <c r="D42" s="31" t="s">
        <v>219</v>
      </c>
      <c r="E42" s="34">
        <v>100</v>
      </c>
      <c r="F42" s="35">
        <v>1.96</v>
      </c>
      <c r="G42" s="35">
        <v>3.0829999999999997</v>
      </c>
      <c r="H42" s="35">
        <v>17.937000000000001</v>
      </c>
      <c r="I42" s="35">
        <v>107.33500000000001</v>
      </c>
    </row>
    <row r="43" spans="3:9" s="13" customFormat="1" ht="33" customHeight="1">
      <c r="C43" s="70" t="s">
        <v>109</v>
      </c>
      <c r="D43" s="31" t="s">
        <v>47</v>
      </c>
      <c r="E43" s="34">
        <v>120</v>
      </c>
      <c r="F43" s="35">
        <v>1.1715300000000002</v>
      </c>
      <c r="G43" s="35">
        <v>11.7204672</v>
      </c>
      <c r="H43" s="35">
        <v>12.093460799999999</v>
      </c>
      <c r="I43" s="35">
        <v>158.54416800000001</v>
      </c>
    </row>
    <row r="44" spans="3:9" ht="25.5">
      <c r="C44" s="76" t="s">
        <v>207</v>
      </c>
      <c r="D44" s="87" t="s">
        <v>203</v>
      </c>
      <c r="E44" s="60">
        <v>60</v>
      </c>
      <c r="F44" s="61">
        <v>0.24</v>
      </c>
      <c r="G44" s="61">
        <v>0.24</v>
      </c>
      <c r="H44" s="61">
        <v>7.8</v>
      </c>
      <c r="I44" s="61">
        <v>34.32</v>
      </c>
    </row>
    <row r="45" spans="3:9" ht="16.5" customHeigh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70"/>
      <c r="D46" s="8"/>
      <c r="E46" s="34"/>
      <c r="F46" s="35"/>
      <c r="G46" s="35"/>
      <c r="H46" s="35"/>
      <c r="I46" s="35"/>
    </row>
    <row r="47" spans="3:9" ht="12.75" hidden="1" customHeight="1">
      <c r="C47" s="70"/>
      <c r="D47" s="8"/>
      <c r="E47" s="34"/>
      <c r="F47" s="35"/>
      <c r="G47" s="35"/>
      <c r="H47" s="35"/>
      <c r="I47" s="35"/>
    </row>
    <row r="48" spans="3:9" ht="12.75" hidden="1" customHeight="1">
      <c r="C48" s="70"/>
      <c r="D48" s="8"/>
      <c r="E48" s="34"/>
      <c r="F48" s="35"/>
      <c r="G48" s="35"/>
      <c r="H48" s="35"/>
      <c r="I48" s="35"/>
    </row>
    <row r="49" spans="3:9" ht="15" hidden="1" customHeight="1">
      <c r="C49" s="70"/>
      <c r="D49" s="18"/>
      <c r="E49" s="18"/>
      <c r="F49" s="36"/>
      <c r="G49" s="36"/>
      <c r="H49" s="36"/>
      <c r="I49" s="36"/>
    </row>
    <row r="50" spans="3:9" ht="15" hidden="1" customHeight="1">
      <c r="C50" s="70"/>
      <c r="D50" s="18"/>
      <c r="E50" s="18"/>
      <c r="F50" s="36"/>
      <c r="G50" s="36"/>
      <c r="H50" s="36"/>
      <c r="I50" s="36"/>
    </row>
    <row r="51" spans="3:9" ht="15" hidden="1" customHeight="1">
      <c r="C51" s="70"/>
      <c r="D51" s="18"/>
      <c r="E51" s="18"/>
      <c r="F51" s="36"/>
      <c r="G51" s="36"/>
      <c r="H51" s="36"/>
      <c r="I51" s="36"/>
    </row>
    <row r="52" spans="3:9" ht="15" hidden="1" customHeight="1">
      <c r="C52" s="70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31.066879999999998</v>
      </c>
      <c r="G53" s="95">
        <v>23.807667199999997</v>
      </c>
      <c r="H53" s="95">
        <v>63.737960799999996</v>
      </c>
      <c r="I53" s="95">
        <v>593.48836800000004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6">
        <v>37.783350904416501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53.01688</v>
      </c>
      <c r="G65" s="95">
        <f t="shared" ref="G65:I65" si="0">SUM(G22,G53)</f>
        <v>36.570167199999993</v>
      </c>
      <c r="H65" s="95">
        <f t="shared" si="0"/>
        <v>114.6229608</v>
      </c>
      <c r="I65" s="95">
        <f t="shared" si="0"/>
        <v>999.69086800000002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33.75" customHeight="1">
      <c r="C68" s="114"/>
      <c r="D68" s="111"/>
      <c r="E68" s="112"/>
      <c r="F68" s="113"/>
      <c r="G68" s="113"/>
      <c r="H68" s="113"/>
      <c r="I68" s="113"/>
    </row>
    <row r="69" spans="3:9" ht="20.25" customHeight="1">
      <c r="C69" s="114"/>
      <c r="D69" s="111"/>
      <c r="E69" s="112"/>
      <c r="F69" s="113"/>
      <c r="G69" s="113"/>
      <c r="H69" s="113"/>
      <c r="I69" s="113"/>
    </row>
    <row r="70" spans="3:9" ht="18" customHeight="1">
      <c r="C70" s="114"/>
      <c r="D70" s="111"/>
      <c r="E70" s="112"/>
      <c r="F70" s="113"/>
      <c r="G70" s="113"/>
      <c r="H70" s="113"/>
      <c r="I70" s="113"/>
    </row>
    <row r="71" spans="3:9">
      <c r="C71" s="114"/>
      <c r="D71" s="115"/>
      <c r="E71" s="112"/>
      <c r="F71" s="113"/>
      <c r="G71" s="113"/>
      <c r="H71" s="113"/>
      <c r="I71" s="113"/>
    </row>
    <row r="72" spans="3:9" ht="12.75" hidden="1" customHeight="1">
      <c r="C72" s="125"/>
      <c r="D72" s="115"/>
      <c r="E72" s="111"/>
      <c r="F72" s="116"/>
      <c r="G72" s="116"/>
      <c r="H72" s="116"/>
      <c r="I72" s="116"/>
    </row>
    <row r="73" spans="3:9" ht="12.75" hidden="1" customHeight="1">
      <c r="C73" s="125"/>
      <c r="D73" s="115"/>
      <c r="E73" s="111"/>
      <c r="F73" s="116"/>
      <c r="G73" s="116"/>
      <c r="H73" s="116"/>
      <c r="I73" s="116"/>
    </row>
    <row r="74" spans="3:9" ht="12.75" hidden="1" customHeight="1">
      <c r="C74" s="125"/>
      <c r="D74" s="115"/>
      <c r="E74" s="111"/>
      <c r="F74" s="116"/>
      <c r="G74" s="116"/>
      <c r="H74" s="116"/>
      <c r="I74" s="116"/>
    </row>
    <row r="75" spans="3:9" ht="12.75" hidden="1" customHeight="1">
      <c r="C75" s="125"/>
      <c r="D75" s="115"/>
      <c r="E75" s="111"/>
      <c r="F75" s="116"/>
      <c r="G75" s="116"/>
      <c r="H75" s="116"/>
      <c r="I75" s="116"/>
    </row>
    <row r="76" spans="3:9" ht="12.75" hidden="1" customHeight="1">
      <c r="C76" s="125"/>
      <c r="D76" s="115"/>
      <c r="E76" s="111"/>
      <c r="F76" s="116"/>
      <c r="G76" s="116"/>
      <c r="H76" s="116"/>
      <c r="I76" s="116"/>
    </row>
    <row r="77" spans="3:9" ht="12.75" hidden="1" customHeight="1">
      <c r="C77" s="125"/>
      <c r="D77" s="115"/>
      <c r="E77" s="111"/>
      <c r="F77" s="116"/>
      <c r="G77" s="116"/>
      <c r="H77" s="116"/>
      <c r="I77" s="116"/>
    </row>
    <row r="78" spans="3:9" ht="12.75" hidden="1" customHeight="1">
      <c r="C78" s="125"/>
      <c r="D78" s="115"/>
      <c r="E78" s="111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3:9" ht="1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" hidden="1" customHeight="1">
      <c r="C83" s="103"/>
      <c r="D83" s="104"/>
      <c r="E83" s="105"/>
      <c r="F83" s="106"/>
      <c r="G83" s="106"/>
      <c r="H83" s="107"/>
      <c r="I83" s="107"/>
    </row>
    <row r="84" spans="3:9" ht="1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" hidden="1" customHeight="1">
      <c r="C87" s="124"/>
      <c r="D87" s="115"/>
      <c r="E87" s="106"/>
      <c r="F87" s="116"/>
      <c r="G87" s="116"/>
      <c r="H87" s="116"/>
      <c r="I87" s="116"/>
    </row>
    <row r="88" spans="3:9" ht="15" hidden="1" customHeight="1">
      <c r="C88" s="125"/>
      <c r="D88" s="111"/>
      <c r="E88" s="111"/>
      <c r="F88" s="111"/>
      <c r="G88" s="111"/>
      <c r="H88" s="111"/>
      <c r="I88" s="111"/>
    </row>
    <row r="89" spans="3:9" ht="15" hidden="1" customHeight="1">
      <c r="C89" s="126"/>
      <c r="D89" s="115"/>
      <c r="E89" s="119"/>
      <c r="F89" s="119"/>
      <c r="G89" s="119"/>
      <c r="H89" s="119"/>
      <c r="I89" s="119"/>
    </row>
    <row r="90" spans="3:9" ht="15" hidden="1" customHeight="1">
      <c r="C90" s="126"/>
      <c r="D90" s="115"/>
      <c r="E90" s="119"/>
      <c r="F90" s="119"/>
      <c r="G90" s="119"/>
      <c r="H90" s="119"/>
      <c r="I90" s="119"/>
    </row>
    <row r="91" spans="3:9" ht="1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" hidden="1" customHeight="1">
      <c r="C92" s="103"/>
      <c r="D92" s="105"/>
      <c r="E92" s="105"/>
      <c r="F92" s="116"/>
      <c r="G92" s="116"/>
      <c r="H92" s="116"/>
      <c r="I92" s="116"/>
    </row>
    <row r="93" spans="3:9" ht="15" hidden="1" customHeigh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6"/>
    </row>
    <row r="102" spans="3:4">
      <c r="C102" s="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9"/>
  <sheetViews>
    <sheetView view="pageBreakPreview" topLeftCell="A14" zoomScale="115" zoomScaleSheetLayoutView="115" workbookViewId="0">
      <selection activeCell="F66" sqref="F66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16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29.25" customHeight="1">
      <c r="C12" s="70" t="s">
        <v>114</v>
      </c>
      <c r="D12" s="31" t="s">
        <v>55</v>
      </c>
      <c r="E12" s="34">
        <v>110</v>
      </c>
      <c r="F12" s="35">
        <v>6.5142000000000007</v>
      </c>
      <c r="G12" s="35">
        <v>4.8861999999999997</v>
      </c>
      <c r="H12" s="35">
        <v>35.828099999999999</v>
      </c>
      <c r="I12" s="35">
        <v>213.345</v>
      </c>
    </row>
    <row r="13" spans="1:9" ht="15" customHeight="1">
      <c r="C13" s="71" t="s">
        <v>195</v>
      </c>
      <c r="D13" s="8" t="s">
        <v>144</v>
      </c>
      <c r="E13" s="34">
        <v>145</v>
      </c>
      <c r="F13" s="35">
        <v>0.57999999999999996</v>
      </c>
      <c r="G13" s="35">
        <v>0.57999999999999996</v>
      </c>
      <c r="H13" s="35">
        <v>18.850000000000001</v>
      </c>
      <c r="I13" s="35">
        <v>82.94</v>
      </c>
    </row>
    <row r="14" spans="1:9" ht="25.5" customHeight="1">
      <c r="C14" s="70" t="s">
        <v>142</v>
      </c>
      <c r="D14" s="31" t="s">
        <v>82</v>
      </c>
      <c r="E14" s="85" t="s">
        <v>160</v>
      </c>
      <c r="F14" s="35">
        <v>5.7864462499999991</v>
      </c>
      <c r="G14" s="35">
        <v>3.2884650000000004</v>
      </c>
      <c r="H14" s="35">
        <v>14.899190000000001</v>
      </c>
      <c r="I14" s="35">
        <v>112.33872999999998</v>
      </c>
    </row>
    <row r="15" spans="1:9" hidden="1">
      <c r="C15" s="70"/>
      <c r="D15" s="8"/>
      <c r="E15" s="34"/>
      <c r="F15" s="35"/>
      <c r="G15" s="35"/>
      <c r="H15" s="35"/>
      <c r="I15" s="35"/>
    </row>
    <row r="16" spans="1:9">
      <c r="C16" s="70" t="s">
        <v>187</v>
      </c>
      <c r="D16" s="18" t="s">
        <v>183</v>
      </c>
      <c r="E16" s="34">
        <v>200</v>
      </c>
      <c r="F16" s="35">
        <v>0</v>
      </c>
      <c r="G16" s="35">
        <v>0</v>
      </c>
      <c r="H16" s="35">
        <v>0</v>
      </c>
      <c r="I16" s="35">
        <v>0</v>
      </c>
    </row>
    <row r="17" spans="3:9" ht="26.25" hidden="1" customHeight="1">
      <c r="C17" s="9"/>
      <c r="D17" s="18"/>
      <c r="E17" s="8"/>
      <c r="F17" s="36"/>
      <c r="G17" s="36"/>
      <c r="H17" s="36"/>
      <c r="I17" s="36"/>
    </row>
    <row r="18" spans="3:9" ht="26.25" hidden="1" customHeight="1">
      <c r="C18" s="11"/>
      <c r="D18" s="18"/>
      <c r="E18" s="18"/>
      <c r="F18" s="36"/>
      <c r="G18" s="36"/>
      <c r="H18" s="36"/>
      <c r="I18" s="36"/>
    </row>
    <row r="19" spans="3:9" ht="26.25" hidden="1" customHeight="1">
      <c r="C19" s="11"/>
      <c r="D19" s="18"/>
      <c r="E19" s="18"/>
      <c r="F19" s="36"/>
      <c r="G19" s="36"/>
      <c r="H19" s="36"/>
      <c r="I19" s="36"/>
    </row>
    <row r="20" spans="3:9" ht="26.25" hidden="1" customHeight="1">
      <c r="C20" s="11"/>
      <c r="D20" s="18"/>
      <c r="E20" s="18"/>
      <c r="F20" s="36"/>
      <c r="G20" s="36"/>
      <c r="H20" s="36"/>
      <c r="I20" s="36"/>
    </row>
    <row r="21" spans="3:9" ht="26.2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12.88064625</v>
      </c>
      <c r="G22" s="95">
        <v>8.7546649999999993</v>
      </c>
      <c r="H22" s="95">
        <v>69.577290000000005</v>
      </c>
      <c r="I22" s="95">
        <v>408.62372999999997</v>
      </c>
    </row>
    <row r="23" spans="3:9" ht="26.25" hidden="1" customHeight="1">
      <c r="C23" s="72"/>
      <c r="D23" s="49"/>
      <c r="E23" s="55"/>
      <c r="F23" s="41"/>
      <c r="G23" s="41"/>
      <c r="H23" s="56" t="s">
        <v>12</v>
      </c>
      <c r="I23" s="56">
        <v>25.657191528215758</v>
      </c>
    </row>
    <row r="24" spans="3:9" ht="26.2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26.2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26.25" hidden="1" customHeight="1">
      <c r="C26" s="66"/>
      <c r="D26" s="28"/>
      <c r="E26" s="66"/>
      <c r="F26" s="66"/>
      <c r="G26" s="66"/>
      <c r="H26" s="141"/>
      <c r="I26" s="141"/>
    </row>
    <row r="27" spans="3:9" ht="26.25" hidden="1" customHeight="1">
      <c r="C27" s="66"/>
      <c r="D27" s="24"/>
      <c r="E27" s="66"/>
      <c r="F27" s="66"/>
      <c r="G27" s="66"/>
      <c r="H27" s="66"/>
      <c r="I27" s="66"/>
    </row>
    <row r="28" spans="3:9" ht="26.25" hidden="1" customHeight="1">
      <c r="C28" s="9"/>
      <c r="D28" s="18"/>
      <c r="E28" s="8"/>
      <c r="F28" s="36"/>
      <c r="G28" s="36"/>
      <c r="H28" s="36"/>
      <c r="I28" s="36"/>
    </row>
    <row r="29" spans="3:9" ht="26.25" hidden="1" customHeight="1">
      <c r="C29" s="9"/>
      <c r="D29" s="18"/>
      <c r="E29" s="8"/>
      <c r="F29" s="36"/>
      <c r="G29" s="36"/>
      <c r="H29" s="36"/>
      <c r="I29" s="36"/>
    </row>
    <row r="30" spans="3:9" ht="26.25" hidden="1" customHeight="1">
      <c r="C30" s="9"/>
      <c r="D30" s="18"/>
      <c r="E30" s="8"/>
      <c r="F30" s="36"/>
      <c r="G30" s="36"/>
      <c r="H30" s="36"/>
      <c r="I30" s="36"/>
    </row>
    <row r="31" spans="3:9" ht="26.25" hidden="1" customHeight="1">
      <c r="C31" s="9"/>
      <c r="D31" s="8"/>
      <c r="E31" s="8"/>
      <c r="F31" s="8"/>
      <c r="G31" s="8"/>
      <c r="H31" s="8"/>
      <c r="I31" s="8"/>
    </row>
    <row r="32" spans="3:9" s="32" customFormat="1" ht="26.2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26.2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26.2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30" customHeight="1">
      <c r="C38" s="70" t="s">
        <v>90</v>
      </c>
      <c r="D38" s="31" t="s">
        <v>30</v>
      </c>
      <c r="E38" s="34">
        <v>150</v>
      </c>
      <c r="F38" s="35">
        <v>4.3301999999999996</v>
      </c>
      <c r="G38" s="35">
        <v>1.8578999999999999</v>
      </c>
      <c r="H38" s="35">
        <v>18.597300000000001</v>
      </c>
      <c r="I38" s="35">
        <v>108.43110000000001</v>
      </c>
    </row>
    <row r="39" spans="3:9" s="13" customFormat="1" hidden="1">
      <c r="C39" s="70"/>
      <c r="D39" s="18"/>
      <c r="E39" s="34"/>
      <c r="F39" s="35"/>
      <c r="G39" s="35"/>
      <c r="H39" s="35"/>
      <c r="I39" s="35"/>
    </row>
    <row r="40" spans="3:9" s="13" customFormat="1">
      <c r="C40" s="70" t="s">
        <v>5</v>
      </c>
      <c r="D40" s="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3" customHeight="1">
      <c r="C41" s="75" t="s">
        <v>133</v>
      </c>
      <c r="D41" s="31" t="s">
        <v>154</v>
      </c>
      <c r="E41" s="34" t="s">
        <v>134</v>
      </c>
      <c r="F41" s="35">
        <v>26.601600000000001</v>
      </c>
      <c r="G41" s="35">
        <v>15.385199999999999</v>
      </c>
      <c r="H41" s="35">
        <v>7.0668000000000006</v>
      </c>
      <c r="I41" s="35">
        <v>273.1404</v>
      </c>
    </row>
    <row r="42" spans="3:9" s="13" customFormat="1" ht="18.75" hidden="1" customHeight="1">
      <c r="C42" s="75"/>
      <c r="D42" s="31"/>
      <c r="E42" s="34"/>
      <c r="F42" s="35"/>
      <c r="G42" s="35"/>
      <c r="H42" s="35"/>
      <c r="I42" s="35"/>
    </row>
    <row r="43" spans="3:9" s="13" customFormat="1" ht="31.5" customHeight="1">
      <c r="C43" s="70" t="s">
        <v>209</v>
      </c>
      <c r="D43" s="31" t="s">
        <v>41</v>
      </c>
      <c r="E43" s="34">
        <v>130</v>
      </c>
      <c r="F43" s="35">
        <v>1.1531</v>
      </c>
      <c r="G43" s="35">
        <v>9.2403999999999993</v>
      </c>
      <c r="H43" s="35">
        <v>8.0587</v>
      </c>
      <c r="I43" s="35">
        <v>120.01079999999999</v>
      </c>
    </row>
    <row r="44" spans="3:9" s="13" customFormat="1" ht="33" customHeight="1">
      <c r="C44" s="76" t="s">
        <v>207</v>
      </c>
      <c r="D44" s="87" t="s">
        <v>203</v>
      </c>
      <c r="E44" s="60">
        <v>60</v>
      </c>
      <c r="F44" s="61">
        <v>0.24</v>
      </c>
      <c r="G44" s="61">
        <v>0.24</v>
      </c>
      <c r="H44" s="61">
        <v>7.8</v>
      </c>
      <c r="I44" s="61">
        <v>34.32</v>
      </c>
    </row>
    <row r="45" spans="3:9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26.25" hidden="1" customHeight="1">
      <c r="C46" s="11"/>
      <c r="D46" s="18"/>
      <c r="E46" s="18"/>
      <c r="F46" s="36"/>
      <c r="G46" s="36"/>
      <c r="H46" s="36"/>
      <c r="I46" s="36"/>
    </row>
    <row r="47" spans="3:9" ht="26.25" hidden="1" customHeight="1">
      <c r="C47" s="11"/>
      <c r="D47" s="18"/>
      <c r="E47" s="18"/>
      <c r="F47" s="36"/>
      <c r="G47" s="36"/>
      <c r="H47" s="36"/>
      <c r="I47" s="36"/>
    </row>
    <row r="48" spans="3:9" ht="26.25" hidden="1" customHeight="1">
      <c r="C48" s="11"/>
      <c r="D48" s="18"/>
      <c r="E48" s="18"/>
      <c r="F48" s="36"/>
      <c r="G48" s="36"/>
      <c r="H48" s="36"/>
      <c r="I48" s="36"/>
    </row>
    <row r="49" spans="3:9" ht="26.25" hidden="1" customHeight="1">
      <c r="C49" s="11"/>
      <c r="D49" s="18"/>
      <c r="E49" s="18"/>
      <c r="F49" s="36"/>
      <c r="G49" s="36"/>
      <c r="H49" s="36"/>
      <c r="I49" s="36"/>
    </row>
    <row r="50" spans="3:9" ht="26.25" hidden="1" customHeight="1">
      <c r="C50" s="11"/>
      <c r="D50" s="18"/>
      <c r="E50" s="18"/>
      <c r="F50" s="36"/>
      <c r="G50" s="36"/>
      <c r="H50" s="36"/>
      <c r="I50" s="36"/>
    </row>
    <row r="51" spans="3:9" ht="26.25" hidden="1" customHeight="1">
      <c r="C51" s="11"/>
      <c r="D51" s="18"/>
      <c r="E51" s="18"/>
      <c r="F51" s="36"/>
      <c r="G51" s="36"/>
      <c r="H51" s="36"/>
      <c r="I51" s="36"/>
    </row>
    <row r="52" spans="3:9" ht="26.25" hidden="1" customHeight="1">
      <c r="C52" s="11"/>
      <c r="D52" s="18"/>
      <c r="E52" s="18"/>
      <c r="F52" s="36"/>
      <c r="G52" s="36"/>
      <c r="H52" s="36"/>
      <c r="I52" s="36"/>
    </row>
    <row r="53" spans="3:9" ht="26.25" hidden="1" customHeight="1">
      <c r="C53" s="101"/>
      <c r="D53" s="96"/>
      <c r="E53" s="96"/>
      <c r="F53" s="95"/>
      <c r="G53" s="95"/>
      <c r="H53" s="95"/>
      <c r="I53" s="95"/>
    </row>
    <row r="54" spans="3:9" s="32" customFormat="1">
      <c r="C54" s="91" t="s">
        <v>177</v>
      </c>
      <c r="D54" s="92"/>
      <c r="E54" s="93"/>
      <c r="F54" s="95">
        <v>33.804900000000004</v>
      </c>
      <c r="G54" s="95">
        <v>27.043499999999998</v>
      </c>
      <c r="H54" s="95">
        <v>50.082799999999999</v>
      </c>
      <c r="I54" s="95">
        <v>578.94230000000005</v>
      </c>
    </row>
    <row r="55" spans="3:9" ht="26.25" hidden="1" customHeight="1">
      <c r="C55" s="72"/>
      <c r="D55" s="49"/>
      <c r="E55" s="57"/>
      <c r="F55" s="43"/>
      <c r="G55" s="43"/>
      <c r="H55" s="56" t="s">
        <v>12</v>
      </c>
      <c r="I55" s="56">
        <v>36.35137263047779</v>
      </c>
    </row>
    <row r="56" spans="3:9" ht="26.25" hidden="1" customHeight="1">
      <c r="C56" s="1"/>
      <c r="D56" s="21"/>
      <c r="E56" s="54" t="s">
        <v>14</v>
      </c>
      <c r="F56" s="54"/>
      <c r="G56" s="54"/>
      <c r="H56" s="42"/>
      <c r="I56" s="42"/>
    </row>
    <row r="57" spans="3:9" ht="26.25" hidden="1" customHeight="1">
      <c r="C57" s="66" t="s">
        <v>1</v>
      </c>
      <c r="D57" s="27" t="s">
        <v>0</v>
      </c>
      <c r="E57" s="66" t="s">
        <v>7</v>
      </c>
      <c r="F57" s="66" t="s">
        <v>8</v>
      </c>
      <c r="G57" s="66" t="s">
        <v>9</v>
      </c>
      <c r="H57" s="141" t="s">
        <v>10</v>
      </c>
      <c r="I57" s="141" t="s">
        <v>2</v>
      </c>
    </row>
    <row r="58" spans="3:9" ht="26.25" hidden="1" customHeight="1">
      <c r="C58" s="66"/>
      <c r="D58" s="28"/>
      <c r="E58" s="66"/>
      <c r="F58" s="66"/>
      <c r="G58" s="66"/>
      <c r="H58" s="141"/>
      <c r="I58" s="141"/>
    </row>
    <row r="59" spans="3:9" ht="26.25" hidden="1" customHeight="1">
      <c r="C59" s="16"/>
      <c r="D59" s="18"/>
      <c r="E59" s="44"/>
      <c r="F59" s="44"/>
      <c r="G59" s="44"/>
      <c r="H59" s="44"/>
      <c r="I59" s="44"/>
    </row>
    <row r="60" spans="3:9" ht="26.25" hidden="1" customHeight="1">
      <c r="C60" s="16"/>
      <c r="D60" s="18"/>
      <c r="E60" s="44"/>
      <c r="F60" s="44"/>
      <c r="G60" s="44"/>
      <c r="H60" s="44"/>
      <c r="I60" s="44"/>
    </row>
    <row r="61" spans="3:9" ht="26.25" hidden="1" customHeight="1">
      <c r="C61" s="16"/>
      <c r="D61" s="18"/>
      <c r="E61" s="44"/>
      <c r="F61" s="44"/>
      <c r="G61" s="44"/>
      <c r="H61" s="44"/>
      <c r="I61" s="44"/>
    </row>
    <row r="62" spans="3:9" ht="26.25" hidden="1" customHeight="1">
      <c r="C62" s="16"/>
      <c r="D62" s="18"/>
      <c r="E62" s="44"/>
      <c r="F62" s="44"/>
      <c r="G62" s="44"/>
      <c r="H62" s="44"/>
      <c r="I62" s="44"/>
    </row>
    <row r="63" spans="3:9" ht="26.25" hidden="1" customHeight="1">
      <c r="C63" s="16"/>
      <c r="D63" s="18"/>
      <c r="E63" s="44"/>
      <c r="F63" s="44"/>
      <c r="G63" s="44"/>
      <c r="H63" s="44"/>
      <c r="I63" s="44"/>
    </row>
    <row r="64" spans="3:9" ht="26.25" hidden="1" customHeight="1">
      <c r="C64" s="73"/>
      <c r="D64" s="50" t="s">
        <v>11</v>
      </c>
      <c r="E64" s="50"/>
      <c r="F64" s="45">
        <v>0</v>
      </c>
      <c r="G64" s="45">
        <v>0</v>
      </c>
      <c r="H64" s="45">
        <v>0</v>
      </c>
      <c r="I64" s="45">
        <v>0</v>
      </c>
    </row>
    <row r="65" spans="3:9" ht="26.25" hidden="1" customHeight="1">
      <c r="C65" s="74"/>
      <c r="D65" s="51"/>
      <c r="E65" s="55" t="s">
        <v>194</v>
      </c>
      <c r="F65" s="43"/>
      <c r="G65" s="43"/>
      <c r="H65" s="56" t="s">
        <v>12</v>
      </c>
      <c r="I65" s="56">
        <v>0</v>
      </c>
    </row>
    <row r="66" spans="3:9">
      <c r="C66" s="97" t="s">
        <v>178</v>
      </c>
      <c r="D66" s="98"/>
      <c r="E66" s="92"/>
      <c r="F66" s="95">
        <f>SUM(F22,F54)</f>
        <v>46.685546250000002</v>
      </c>
      <c r="G66" s="95">
        <f t="shared" ref="G66:I66" si="0">SUM(G22,G54)</f>
        <v>35.798164999999997</v>
      </c>
      <c r="H66" s="95">
        <f t="shared" si="0"/>
        <v>119.66009</v>
      </c>
      <c r="I66" s="95">
        <f t="shared" si="0"/>
        <v>987.56602999999996</v>
      </c>
    </row>
    <row r="67" spans="3:9" ht="15" customHeight="1">
      <c r="C67" s="144"/>
      <c r="D67" s="147"/>
      <c r="E67" s="144"/>
      <c r="F67" s="151"/>
      <c r="G67" s="151"/>
      <c r="H67" s="151"/>
      <c r="I67" s="152"/>
    </row>
    <row r="68" spans="3:9" ht="39.75" customHeight="1">
      <c r="C68" s="144"/>
      <c r="D68" s="147"/>
      <c r="E68" s="144"/>
      <c r="F68" s="109"/>
      <c r="G68" s="109"/>
      <c r="H68" s="109"/>
      <c r="I68" s="152"/>
    </row>
    <row r="69" spans="3:9" s="13" customFormat="1" ht="33" customHeight="1">
      <c r="C69" s="114"/>
      <c r="D69" s="111"/>
      <c r="E69" s="112"/>
      <c r="F69" s="113"/>
      <c r="G69" s="113"/>
      <c r="H69" s="113"/>
      <c r="I69" s="113"/>
    </row>
    <row r="70" spans="3:9" ht="15" customHeight="1">
      <c r="C70" s="114"/>
      <c r="D70" s="111"/>
      <c r="E70" s="112"/>
      <c r="F70" s="113"/>
      <c r="G70" s="113"/>
      <c r="H70" s="113"/>
      <c r="I70" s="113"/>
    </row>
    <row r="71" spans="3:9" s="13" customFormat="1" ht="17.25" customHeight="1">
      <c r="C71" s="114"/>
      <c r="D71" s="111"/>
      <c r="E71" s="112"/>
      <c r="F71" s="113"/>
      <c r="G71" s="113"/>
      <c r="H71" s="113"/>
      <c r="I71" s="113"/>
    </row>
    <row r="72" spans="3:9">
      <c r="C72" s="114"/>
      <c r="D72" s="115"/>
      <c r="E72" s="112"/>
      <c r="F72" s="116"/>
      <c r="G72" s="116"/>
      <c r="H72" s="116"/>
      <c r="I72" s="116"/>
    </row>
    <row r="73" spans="3:9" ht="26.25" hidden="1" customHeight="1">
      <c r="C73" s="114"/>
      <c r="D73" s="115"/>
      <c r="E73" s="112"/>
      <c r="F73" s="116"/>
      <c r="G73" s="116"/>
      <c r="H73" s="116"/>
      <c r="I73" s="116"/>
    </row>
    <row r="74" spans="3:9" ht="26.25" hidden="1" customHeight="1">
      <c r="C74" s="114"/>
      <c r="D74" s="115"/>
      <c r="E74" s="112"/>
      <c r="F74" s="116"/>
      <c r="G74" s="116"/>
      <c r="H74" s="116"/>
      <c r="I74" s="116"/>
    </row>
    <row r="75" spans="3:9" ht="26.25" hidden="1" customHeight="1">
      <c r="C75" s="114"/>
      <c r="D75" s="115"/>
      <c r="E75" s="112"/>
      <c r="F75" s="116"/>
      <c r="G75" s="116"/>
      <c r="H75" s="116"/>
      <c r="I75" s="116"/>
    </row>
    <row r="76" spans="3:9" ht="26.25" hidden="1" customHeight="1">
      <c r="C76" s="114"/>
      <c r="D76" s="115"/>
      <c r="E76" s="112"/>
      <c r="F76" s="116"/>
      <c r="G76" s="116"/>
      <c r="H76" s="116"/>
      <c r="I76" s="116"/>
    </row>
    <row r="77" spans="3:9" ht="26.25" hidden="1" customHeight="1">
      <c r="C77" s="114"/>
      <c r="D77" s="115"/>
      <c r="E77" s="112"/>
      <c r="F77" s="116"/>
      <c r="G77" s="116"/>
      <c r="H77" s="116"/>
      <c r="I77" s="116"/>
    </row>
    <row r="78" spans="3:9" ht="26.25" hidden="1" customHeight="1">
      <c r="C78" s="114"/>
      <c r="D78" s="115"/>
      <c r="E78" s="112"/>
      <c r="F78" s="116"/>
      <c r="G78" s="116"/>
      <c r="H78" s="116"/>
      <c r="I78" s="116"/>
    </row>
    <row r="79" spans="3:9" ht="26.25" hidden="1" customHeight="1">
      <c r="C79" s="114"/>
      <c r="D79" s="115"/>
      <c r="E79" s="112"/>
      <c r="F79" s="116"/>
      <c r="G79" s="116"/>
      <c r="H79" s="116"/>
      <c r="I79" s="116"/>
    </row>
    <row r="80" spans="3:9" ht="26.25" hidden="1" customHeight="1">
      <c r="C80" s="114"/>
      <c r="D80" s="115"/>
      <c r="E80" s="112"/>
      <c r="F80" s="116"/>
      <c r="G80" s="116"/>
      <c r="H80" s="116"/>
      <c r="I80" s="116"/>
    </row>
    <row r="81" spans="3:9" ht="26.25" hidden="1" customHeight="1">
      <c r="C81" s="114"/>
      <c r="D81" s="115"/>
      <c r="E81" s="112"/>
      <c r="F81" s="116"/>
      <c r="G81" s="116"/>
      <c r="H81" s="116"/>
      <c r="I81" s="116"/>
    </row>
    <row r="82" spans="3:9" ht="4.5" hidden="1" customHeight="1">
      <c r="C82" s="114"/>
      <c r="D82" s="115"/>
      <c r="E82" s="112"/>
      <c r="F82" s="116"/>
      <c r="G82" s="116"/>
      <c r="H82" s="116"/>
      <c r="I82" s="116"/>
    </row>
    <row r="83" spans="3:9" s="32" customFormat="1">
      <c r="C83" s="120"/>
      <c r="D83" s="119"/>
      <c r="E83" s="121"/>
      <c r="F83" s="116"/>
      <c r="G83" s="116"/>
      <c r="H83" s="116"/>
      <c r="I83" s="116"/>
    </row>
    <row r="84" spans="3:9" ht="26.25" hidden="1" customHeight="1">
      <c r="C84" s="103"/>
      <c r="D84" s="104"/>
      <c r="E84" s="105"/>
      <c r="F84" s="106"/>
      <c r="G84" s="106"/>
      <c r="H84" s="107"/>
      <c r="I84" s="107"/>
    </row>
    <row r="85" spans="3:9" ht="26.25" hidden="1" customHeight="1">
      <c r="C85" s="122"/>
      <c r="D85" s="119"/>
      <c r="E85" s="121"/>
      <c r="F85" s="121"/>
      <c r="G85" s="121"/>
      <c r="H85" s="108"/>
      <c r="I85" s="108"/>
    </row>
    <row r="86" spans="3:9" ht="26.25" hidden="1" customHeight="1">
      <c r="C86" s="109"/>
      <c r="D86" s="123"/>
      <c r="E86" s="109"/>
      <c r="F86" s="109"/>
      <c r="G86" s="109"/>
      <c r="H86" s="144"/>
      <c r="I86" s="144"/>
    </row>
    <row r="87" spans="3:9" ht="26.25" hidden="1" customHeight="1">
      <c r="C87" s="109"/>
      <c r="D87" s="123"/>
      <c r="E87" s="109"/>
      <c r="F87" s="109"/>
      <c r="G87" s="109"/>
      <c r="H87" s="144"/>
      <c r="I87" s="144"/>
    </row>
    <row r="88" spans="3:9" ht="26.25" hidden="1" customHeight="1">
      <c r="C88" s="124"/>
      <c r="D88" s="115"/>
      <c r="E88" s="106"/>
      <c r="F88" s="116"/>
      <c r="G88" s="116"/>
      <c r="H88" s="116"/>
      <c r="I88" s="116"/>
    </row>
    <row r="89" spans="3:9" ht="26.25" hidden="1" customHeight="1">
      <c r="C89" s="125"/>
      <c r="D89" s="111"/>
      <c r="E89" s="111"/>
      <c r="F89" s="111"/>
      <c r="G89" s="111"/>
      <c r="H89" s="111"/>
      <c r="I89" s="111"/>
    </row>
    <row r="90" spans="3:9" ht="26.25" hidden="1" customHeight="1">
      <c r="C90" s="126"/>
      <c r="D90" s="115"/>
      <c r="E90" s="119"/>
      <c r="F90" s="119"/>
      <c r="G90" s="119"/>
      <c r="H90" s="119"/>
      <c r="I90" s="119"/>
    </row>
    <row r="91" spans="3:9" ht="26.25" hidden="1" customHeight="1">
      <c r="C91" s="126"/>
      <c r="D91" s="115"/>
      <c r="E91" s="119"/>
      <c r="F91" s="119"/>
      <c r="G91" s="119"/>
      <c r="H91" s="119"/>
      <c r="I91" s="119"/>
    </row>
    <row r="92" spans="3:9" ht="26.25" hidden="1" customHeight="1">
      <c r="C92" s="126"/>
      <c r="D92" s="115"/>
      <c r="E92" s="119"/>
      <c r="F92" s="119"/>
      <c r="G92" s="119"/>
      <c r="H92" s="119"/>
      <c r="I92" s="119"/>
    </row>
    <row r="93" spans="3:9" s="32" customFormat="1" ht="26.25" hidden="1" customHeight="1">
      <c r="C93" s="103"/>
      <c r="D93" s="105"/>
      <c r="E93" s="105"/>
      <c r="F93" s="116"/>
      <c r="G93" s="116"/>
      <c r="H93" s="116"/>
      <c r="I93" s="116"/>
    </row>
    <row r="94" spans="3:9" ht="26.25" hidden="1" customHeight="1">
      <c r="C94" s="103"/>
      <c r="D94" s="104"/>
      <c r="E94" s="105"/>
      <c r="F94" s="108"/>
      <c r="G94" s="108"/>
      <c r="H94" s="107"/>
      <c r="I94" s="107"/>
    </row>
    <row r="95" spans="3:9" hidden="1">
      <c r="C95" s="103"/>
      <c r="D95" s="104"/>
      <c r="E95" s="105"/>
      <c r="F95" s="106"/>
      <c r="G95" s="106"/>
      <c r="H95" s="107"/>
      <c r="I95" s="107"/>
    </row>
    <row r="96" spans="3:9" hidden="1">
      <c r="C96" s="103"/>
      <c r="D96" s="104"/>
      <c r="E96" s="105"/>
      <c r="F96" s="108"/>
      <c r="G96" s="108"/>
      <c r="H96" s="108"/>
      <c r="I96" s="108"/>
    </row>
    <row r="97" spans="3:9" ht="16.5" customHeight="1">
      <c r="C97" s="127"/>
      <c r="D97" s="115"/>
      <c r="E97" s="119"/>
      <c r="F97" s="116"/>
      <c r="G97" s="116"/>
      <c r="H97" s="116"/>
      <c r="I97" s="116"/>
    </row>
    <row r="98" spans="3:9">
      <c r="C98" s="17"/>
      <c r="D98" s="38"/>
    </row>
    <row r="99" spans="3:9">
      <c r="C99" s="17"/>
    </row>
    <row r="100" spans="3:9">
      <c r="C100" s="17"/>
    </row>
    <row r="101" spans="3:9">
      <c r="C101" s="17"/>
    </row>
    <row r="102" spans="3:9">
      <c r="C102" s="77"/>
    </row>
    <row r="103" spans="3:9">
      <c r="C103" s="6"/>
    </row>
    <row r="104" spans="3:9">
      <c r="D104" s="21"/>
    </row>
    <row r="109" spans="3:9" ht="12" customHeight="1"/>
  </sheetData>
  <mergeCells count="21">
    <mergeCell ref="I36:I37"/>
    <mergeCell ref="H25:H26"/>
    <mergeCell ref="I25:I26"/>
    <mergeCell ref="I10:I11"/>
    <mergeCell ref="F36:H36"/>
    <mergeCell ref="C10:C11"/>
    <mergeCell ref="D10:D11"/>
    <mergeCell ref="E10:E11"/>
    <mergeCell ref="F10:H10"/>
    <mergeCell ref="H86:H87"/>
    <mergeCell ref="E36:E37"/>
    <mergeCell ref="C36:C37"/>
    <mergeCell ref="D36:D37"/>
    <mergeCell ref="C67:C68"/>
    <mergeCell ref="D67:D68"/>
    <mergeCell ref="H57:H58"/>
    <mergeCell ref="I86:I87"/>
    <mergeCell ref="E67:E68"/>
    <mergeCell ref="F67:H67"/>
    <mergeCell ref="I67:I68"/>
    <mergeCell ref="I57:I5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15" zoomScale="110" zoomScaleSheetLayoutView="110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7.28515625" style="21" customWidth="1"/>
    <col min="6" max="9" width="7.710937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18</v>
      </c>
      <c r="E8" s="29"/>
      <c r="F8" s="29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117</v>
      </c>
      <c r="D12" s="31" t="s">
        <v>61</v>
      </c>
      <c r="E12" s="34">
        <v>200</v>
      </c>
      <c r="F12" s="35">
        <v>5.98</v>
      </c>
      <c r="G12" s="35">
        <v>5.09</v>
      </c>
      <c r="H12" s="35">
        <v>45.801999999999992</v>
      </c>
      <c r="I12" s="35">
        <v>252.93799999999999</v>
      </c>
    </row>
    <row r="13" spans="1:9" ht="22.5" customHeight="1">
      <c r="C13" s="71" t="s">
        <v>4</v>
      </c>
      <c r="D13" s="31" t="s">
        <v>68</v>
      </c>
      <c r="E13" s="34">
        <v>70</v>
      </c>
      <c r="F13" s="35">
        <v>8.61</v>
      </c>
      <c r="G13" s="35">
        <v>8.19</v>
      </c>
      <c r="H13" s="35">
        <v>0.49</v>
      </c>
      <c r="I13" s="35">
        <v>110.11</v>
      </c>
    </row>
    <row r="14" spans="1:9">
      <c r="C14" s="71" t="s">
        <v>195</v>
      </c>
      <c r="D14" s="8" t="s">
        <v>149</v>
      </c>
      <c r="E14" s="34">
        <v>90</v>
      </c>
      <c r="F14" s="35">
        <v>0.36</v>
      </c>
      <c r="G14" s="35">
        <v>0.36</v>
      </c>
      <c r="H14" s="35">
        <v>11.7</v>
      </c>
      <c r="I14" s="35">
        <v>51.48</v>
      </c>
    </row>
    <row r="15" spans="1:9">
      <c r="C15" s="70" t="s">
        <v>190</v>
      </c>
      <c r="D15" s="18" t="s">
        <v>185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14.95</v>
      </c>
      <c r="G22" s="95">
        <v>13.639999999999999</v>
      </c>
      <c r="H22" s="95">
        <v>57.99199999999999</v>
      </c>
      <c r="I22" s="95">
        <v>414.52800000000002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26.172175770951906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25.5">
      <c r="C38" s="70" t="s">
        <v>92</v>
      </c>
      <c r="D38" s="31" t="s">
        <v>32</v>
      </c>
      <c r="E38" s="34">
        <v>150</v>
      </c>
      <c r="F38" s="35">
        <v>8.4786000000000001</v>
      </c>
      <c r="G38" s="35">
        <v>4.3287000000000013</v>
      </c>
      <c r="H38" s="35">
        <v>23.723550000000003</v>
      </c>
      <c r="I38" s="35">
        <v>167.76690000000002</v>
      </c>
    </row>
    <row r="39" spans="3:9" s="13" customFormat="1">
      <c r="C39" s="70" t="s">
        <v>215</v>
      </c>
      <c r="D39" s="18" t="s">
        <v>146</v>
      </c>
      <c r="E39" s="34">
        <v>10</v>
      </c>
      <c r="F39" s="35">
        <v>0.9</v>
      </c>
      <c r="G39" s="35">
        <v>0.2</v>
      </c>
      <c r="H39" s="35">
        <v>0.23</v>
      </c>
      <c r="I39" s="35">
        <v>6.32</v>
      </c>
    </row>
    <row r="40" spans="3:9" s="13" customFormat="1">
      <c r="C40" s="70" t="s">
        <v>5</v>
      </c>
      <c r="D40" s="18" t="s">
        <v>147</v>
      </c>
      <c r="E40" s="34">
        <v>20</v>
      </c>
      <c r="F40" s="35">
        <v>1.48</v>
      </c>
      <c r="G40" s="35">
        <v>0.32</v>
      </c>
      <c r="H40" s="35">
        <v>8.56</v>
      </c>
      <c r="I40" s="35">
        <v>43.04</v>
      </c>
    </row>
    <row r="41" spans="3:9" s="13" customFormat="1" ht="33" customHeight="1">
      <c r="C41" s="70" t="s">
        <v>136</v>
      </c>
      <c r="D41" s="31" t="s">
        <v>75</v>
      </c>
      <c r="E41" s="34" t="s">
        <v>135</v>
      </c>
      <c r="F41" s="35">
        <v>31.107599999999998</v>
      </c>
      <c r="G41" s="35">
        <v>7.2543600000000001</v>
      </c>
      <c r="H41" s="35">
        <v>8.7231599999999982</v>
      </c>
      <c r="I41" s="35">
        <v>224.61228</v>
      </c>
    </row>
    <row r="42" spans="3:9" s="13" customFormat="1" ht="36" customHeight="1">
      <c r="C42" s="70" t="s">
        <v>168</v>
      </c>
      <c r="D42" s="31" t="s">
        <v>106</v>
      </c>
      <c r="E42" s="34">
        <v>120</v>
      </c>
      <c r="F42" s="35">
        <v>1.3103999999999998</v>
      </c>
      <c r="G42" s="35">
        <v>2.6915999999999998</v>
      </c>
      <c r="H42" s="35">
        <v>18.871199999999998</v>
      </c>
      <c r="I42" s="35">
        <v>104.95080000000002</v>
      </c>
    </row>
    <row r="43" spans="3:9" ht="25.5">
      <c r="C43" s="70" t="s">
        <v>207</v>
      </c>
      <c r="D43" s="18" t="s">
        <v>204</v>
      </c>
      <c r="E43" s="34">
        <v>70</v>
      </c>
      <c r="F43" s="35">
        <v>0.28000000000000003</v>
      </c>
      <c r="G43" s="35">
        <v>0.28000000000000003</v>
      </c>
      <c r="H43" s="35">
        <v>9.1</v>
      </c>
      <c r="I43" s="35">
        <v>40.04</v>
      </c>
    </row>
    <row r="44" spans="3:9" s="13" customFormat="1" hidden="1">
      <c r="C44" s="76"/>
      <c r="D44" s="31"/>
      <c r="E44" s="60"/>
      <c r="F44" s="61"/>
      <c r="G44" s="61"/>
      <c r="H44" s="61"/>
      <c r="I44" s="61"/>
    </row>
    <row r="45" spans="3:9" s="13" customFormat="1">
      <c r="C45" s="70" t="s">
        <v>3</v>
      </c>
      <c r="D45" s="8" t="s">
        <v>157</v>
      </c>
      <c r="E45" s="34">
        <v>200</v>
      </c>
      <c r="F45" s="35">
        <v>0</v>
      </c>
      <c r="G45" s="35">
        <v>0</v>
      </c>
      <c r="H45" s="35">
        <v>0</v>
      </c>
      <c r="I45" s="35">
        <v>0</v>
      </c>
    </row>
    <row r="46" spans="3:9" ht="12.75" hidden="1" customHeight="1">
      <c r="C46" s="9"/>
      <c r="D46" s="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43.556600000000003</v>
      </c>
      <c r="G53" s="95">
        <v>15.074660000000002</v>
      </c>
      <c r="H53" s="95">
        <v>69.207909999999998</v>
      </c>
      <c r="I53" s="95">
        <v>586.72998000000007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37.044542628355856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58.506600000000006</v>
      </c>
      <c r="G65" s="95">
        <f t="shared" ref="G65:I65" si="0">SUM(G22,G53)</f>
        <v>28.714660000000002</v>
      </c>
      <c r="H65" s="95">
        <f t="shared" si="0"/>
        <v>127.19990999999999</v>
      </c>
      <c r="I65" s="95">
        <f t="shared" si="0"/>
        <v>1001.2579800000001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19.5" customHeight="1">
      <c r="C68" s="114"/>
      <c r="D68" s="111"/>
      <c r="E68" s="112"/>
      <c r="F68" s="113"/>
      <c r="G68" s="113"/>
      <c r="H68" s="113"/>
      <c r="I68" s="113"/>
    </row>
    <row r="69" spans="3:9" s="13" customFormat="1" ht="12.75" hidden="1" customHeight="1">
      <c r="C69" s="114"/>
      <c r="D69" s="115"/>
      <c r="E69" s="111"/>
      <c r="F69" s="116"/>
      <c r="G69" s="116"/>
      <c r="H69" s="116"/>
      <c r="I69" s="116"/>
    </row>
    <row r="70" spans="3:9" s="13" customFormat="1" ht="12.75" hidden="1" customHeight="1">
      <c r="C70" s="114"/>
      <c r="D70" s="115"/>
      <c r="E70" s="111"/>
      <c r="F70" s="116"/>
      <c r="G70" s="116"/>
      <c r="H70" s="116"/>
      <c r="I70" s="116"/>
    </row>
    <row r="71" spans="3:9" s="13" customFormat="1" ht="12.75" hidden="1" customHeight="1">
      <c r="C71" s="114"/>
      <c r="D71" s="115"/>
      <c r="E71" s="111"/>
      <c r="F71" s="116"/>
      <c r="G71" s="116"/>
      <c r="H71" s="116"/>
      <c r="I71" s="116"/>
    </row>
    <row r="72" spans="3:9" s="13" customFormat="1" ht="12.75" hidden="1" customHeight="1">
      <c r="C72" s="114"/>
      <c r="D72" s="115"/>
      <c r="E72" s="111"/>
      <c r="F72" s="116"/>
      <c r="G72" s="116"/>
      <c r="H72" s="116"/>
      <c r="I72" s="116"/>
    </row>
    <row r="73" spans="3:9" ht="30" customHeight="1">
      <c r="C73" s="114"/>
      <c r="D73" s="115"/>
      <c r="E73" s="112"/>
      <c r="F73" s="113"/>
      <c r="G73" s="113"/>
      <c r="H73" s="113"/>
      <c r="I73" s="113"/>
    </row>
    <row r="74" spans="3:9">
      <c r="C74" s="110"/>
      <c r="D74" s="111"/>
      <c r="E74" s="112"/>
      <c r="F74" s="113"/>
      <c r="G74" s="113"/>
      <c r="H74" s="113"/>
      <c r="I74" s="113"/>
    </row>
    <row r="75" spans="3:9">
      <c r="C75" s="114"/>
      <c r="D75" s="115"/>
      <c r="E75" s="112"/>
      <c r="F75" s="113"/>
      <c r="G75" s="113"/>
      <c r="H75" s="113"/>
      <c r="I75" s="113"/>
    </row>
    <row r="76" spans="3:9" ht="12.75" hidden="1" customHeight="1">
      <c r="C76" s="114"/>
      <c r="D76" s="115"/>
      <c r="E76" s="111"/>
      <c r="F76" s="116"/>
      <c r="G76" s="116"/>
      <c r="H76" s="116"/>
      <c r="I76" s="116"/>
    </row>
    <row r="77" spans="3:9" ht="12.75" hidden="1" customHeight="1">
      <c r="C77" s="114"/>
      <c r="D77" s="115"/>
      <c r="E77" s="111"/>
      <c r="F77" s="116"/>
      <c r="G77" s="116"/>
      <c r="H77" s="116"/>
      <c r="I77" s="116"/>
    </row>
    <row r="78" spans="3:9" ht="12.75" hidden="1" customHeight="1">
      <c r="C78" s="114"/>
      <c r="D78" s="115"/>
      <c r="E78" s="119"/>
      <c r="F78" s="116"/>
      <c r="G78" s="116"/>
      <c r="H78" s="116"/>
      <c r="I78" s="116"/>
    </row>
    <row r="79" spans="3:9" ht="12.75" hidden="1" customHeight="1">
      <c r="C79" s="114"/>
      <c r="D79" s="115"/>
      <c r="E79" s="119"/>
      <c r="F79" s="116"/>
      <c r="G79" s="116"/>
      <c r="H79" s="116"/>
      <c r="I79" s="116"/>
    </row>
    <row r="80" spans="3:9" ht="12.75" hidden="1" customHeight="1">
      <c r="C80" s="114"/>
      <c r="D80" s="115"/>
      <c r="E80" s="119"/>
      <c r="F80" s="116"/>
      <c r="G80" s="116"/>
      <c r="H80" s="116"/>
      <c r="I80" s="116"/>
    </row>
    <row r="81" spans="3:9" ht="15" hidden="1" customHeight="1">
      <c r="C81" s="114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.75" hidden="1" customHeight="1">
      <c r="C83" s="103"/>
      <c r="D83" s="104"/>
      <c r="E83" s="105"/>
      <c r="F83" s="106"/>
      <c r="G83" s="106"/>
      <c r="H83" s="107"/>
      <c r="I83" s="107"/>
    </row>
    <row r="84" spans="3:9" ht="15.7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.75" hidden="1" customHeight="1">
      <c r="C87" s="124"/>
      <c r="D87" s="115"/>
      <c r="E87" s="106"/>
      <c r="F87" s="116"/>
      <c r="G87" s="116"/>
      <c r="H87" s="116"/>
      <c r="I87" s="116"/>
    </row>
    <row r="88" spans="3:9" ht="15.75" hidden="1" customHeight="1">
      <c r="C88" s="125"/>
      <c r="D88" s="111"/>
      <c r="E88" s="111"/>
      <c r="F88" s="111"/>
      <c r="G88" s="111"/>
      <c r="H88" s="111"/>
      <c r="I88" s="111"/>
    </row>
    <row r="89" spans="3:9" ht="15.75" hidden="1" customHeight="1">
      <c r="C89" s="126"/>
      <c r="D89" s="115"/>
      <c r="E89" s="119"/>
      <c r="F89" s="119"/>
      <c r="G89" s="119"/>
      <c r="H89" s="119"/>
      <c r="I89" s="119"/>
    </row>
    <row r="90" spans="3:9" ht="15.75" hidden="1" customHeight="1">
      <c r="C90" s="126"/>
      <c r="D90" s="115"/>
      <c r="E90" s="119"/>
      <c r="F90" s="119"/>
      <c r="G90" s="119"/>
      <c r="H90" s="119"/>
      <c r="I90" s="119"/>
    </row>
    <row r="91" spans="3:9" ht="15.7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.75" hidden="1" customHeight="1">
      <c r="C92" s="103"/>
      <c r="D92" s="105"/>
      <c r="E92" s="105"/>
      <c r="F92" s="116"/>
      <c r="G92" s="116"/>
      <c r="H92" s="116"/>
      <c r="I92" s="116"/>
    </row>
    <row r="93" spans="3:9" ht="15.75" hidden="1" customHeight="1" thickBo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4">
      <c r="C97" s="17"/>
      <c r="D97" s="38"/>
    </row>
    <row r="98" spans="3:4">
      <c r="C98" s="17"/>
    </row>
    <row r="99" spans="3:4">
      <c r="C99" s="17"/>
    </row>
    <row r="100" spans="3:4">
      <c r="C100" s="17"/>
    </row>
    <row r="101" spans="3:4">
      <c r="C101" s="6"/>
    </row>
    <row r="102" spans="3:4">
      <c r="C102" s="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22" zoomScale="115" zoomScaleSheetLayoutView="115" workbookViewId="0">
      <selection activeCell="F65" sqref="F65:I65"/>
    </sheetView>
  </sheetViews>
  <sheetFormatPr defaultRowHeight="12.75"/>
  <cols>
    <col min="1" max="1" width="1" style="1" customWidth="1"/>
    <col min="2" max="2" width="0" style="4" hidden="1" customWidth="1"/>
    <col min="3" max="3" width="39.5703125" style="32" customWidth="1"/>
    <col min="4" max="4" width="10.28515625" style="47" customWidth="1"/>
    <col min="5" max="5" width="8.28515625" style="21" customWidth="1"/>
    <col min="6" max="8" width="7.7109375" style="21" customWidth="1"/>
    <col min="9" max="9" width="8.42578125" style="21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5"/>
      <c r="C5" s="67"/>
      <c r="D5" s="48"/>
      <c r="E5" s="29"/>
      <c r="F5" s="29"/>
    </row>
    <row r="6" spans="1:9" ht="19.5" customHeight="1">
      <c r="A6" s="5"/>
      <c r="C6" s="67" t="s">
        <v>229</v>
      </c>
      <c r="D6" s="48"/>
      <c r="E6" s="29"/>
      <c r="F6" s="29"/>
    </row>
    <row r="7" spans="1:9">
      <c r="A7" s="5"/>
      <c r="C7" s="68" t="s">
        <v>21</v>
      </c>
      <c r="E7" s="29"/>
      <c r="F7" s="29"/>
    </row>
    <row r="8" spans="1:9">
      <c r="A8" s="5"/>
      <c r="C8" s="68" t="s">
        <v>19</v>
      </c>
      <c r="E8" s="29"/>
      <c r="F8" s="31"/>
    </row>
    <row r="9" spans="1:9">
      <c r="A9" s="33"/>
      <c r="C9" s="69"/>
      <c r="E9" s="54" t="s">
        <v>192</v>
      </c>
      <c r="F9" s="47"/>
    </row>
    <row r="10" spans="1:9" ht="16.5" customHeight="1">
      <c r="C10" s="142" t="s">
        <v>1</v>
      </c>
      <c r="D10" s="145" t="s">
        <v>172</v>
      </c>
      <c r="E10" s="142" t="s">
        <v>7</v>
      </c>
      <c r="F10" s="148" t="s">
        <v>171</v>
      </c>
      <c r="G10" s="149"/>
      <c r="H10" s="150"/>
      <c r="I10" s="139" t="s">
        <v>176</v>
      </c>
    </row>
    <row r="11" spans="1:9" ht="25.5" customHeight="1">
      <c r="C11" s="143"/>
      <c r="D11" s="146"/>
      <c r="E11" s="143"/>
      <c r="F11" s="90" t="s">
        <v>173</v>
      </c>
      <c r="G11" s="90" t="s">
        <v>174</v>
      </c>
      <c r="H11" s="90" t="s">
        <v>175</v>
      </c>
      <c r="I11" s="140"/>
    </row>
    <row r="12" spans="1:9" ht="30.75" customHeight="1">
      <c r="C12" s="70" t="s">
        <v>210</v>
      </c>
      <c r="D12" s="31" t="s">
        <v>211</v>
      </c>
      <c r="E12" s="34">
        <v>150</v>
      </c>
      <c r="F12" s="35">
        <v>6.2880000000000003</v>
      </c>
      <c r="G12" s="35">
        <v>4.0890000000000004</v>
      </c>
      <c r="H12" s="35">
        <v>24.739500000000003</v>
      </c>
      <c r="I12" s="35">
        <v>160.911</v>
      </c>
    </row>
    <row r="13" spans="1:9" s="13" customFormat="1" ht="17.25" customHeight="1">
      <c r="C13" s="71" t="s">
        <v>195</v>
      </c>
      <c r="D13" s="18" t="s">
        <v>144</v>
      </c>
      <c r="E13" s="34">
        <v>145</v>
      </c>
      <c r="F13" s="35">
        <v>0.57999999999999996</v>
      </c>
      <c r="G13" s="35">
        <v>0.57999999999999996</v>
      </c>
      <c r="H13" s="35">
        <v>18.850000000000001</v>
      </c>
      <c r="I13" s="35">
        <v>82.94</v>
      </c>
    </row>
    <row r="14" spans="1:9" ht="14.25" customHeight="1">
      <c r="C14" s="70" t="s">
        <v>221</v>
      </c>
      <c r="D14" s="31" t="s">
        <v>220</v>
      </c>
      <c r="E14" s="34">
        <v>50</v>
      </c>
      <c r="F14" s="35">
        <v>3.85</v>
      </c>
      <c r="G14" s="35">
        <v>4.0999999999999996</v>
      </c>
      <c r="H14" s="35">
        <v>6.5</v>
      </c>
      <c r="I14" s="35">
        <v>175</v>
      </c>
    </row>
    <row r="15" spans="1:9">
      <c r="C15" s="70" t="s">
        <v>189</v>
      </c>
      <c r="D15" s="18" t="s">
        <v>184</v>
      </c>
      <c r="E15" s="34">
        <v>200</v>
      </c>
      <c r="F15" s="35">
        <v>0</v>
      </c>
      <c r="G15" s="35">
        <v>0</v>
      </c>
      <c r="H15" s="35">
        <v>0</v>
      </c>
      <c r="I15" s="35">
        <v>0</v>
      </c>
    </row>
    <row r="16" spans="1:9" ht="12.75" hidden="1" customHeight="1">
      <c r="C16" s="9"/>
      <c r="D16" s="18"/>
      <c r="E16" s="8"/>
      <c r="F16" s="36"/>
      <c r="G16" s="36"/>
      <c r="H16" s="36"/>
      <c r="I16" s="36"/>
    </row>
    <row r="17" spans="3:9" ht="15" hidden="1" customHeight="1">
      <c r="C17" s="9"/>
      <c r="D17" s="18"/>
      <c r="E17" s="8"/>
      <c r="F17" s="36"/>
      <c r="G17" s="36"/>
      <c r="H17" s="36"/>
      <c r="I17" s="36"/>
    </row>
    <row r="18" spans="3:9" ht="15" hidden="1" customHeight="1">
      <c r="C18" s="11"/>
      <c r="D18" s="18"/>
      <c r="E18" s="18"/>
      <c r="F18" s="36"/>
      <c r="G18" s="36"/>
      <c r="H18" s="36"/>
      <c r="I18" s="36"/>
    </row>
    <row r="19" spans="3:9" ht="15" hidden="1" customHeight="1">
      <c r="C19" s="11"/>
      <c r="D19" s="18"/>
      <c r="E19" s="18"/>
      <c r="F19" s="36"/>
      <c r="G19" s="36"/>
      <c r="H19" s="36"/>
      <c r="I19" s="36"/>
    </row>
    <row r="20" spans="3:9" ht="12.75" hidden="1" customHeight="1">
      <c r="C20" s="11"/>
      <c r="D20" s="18"/>
      <c r="E20" s="18"/>
      <c r="F20" s="36"/>
      <c r="G20" s="36"/>
      <c r="H20" s="36"/>
      <c r="I20" s="36"/>
    </row>
    <row r="21" spans="3:9" ht="12.75" hidden="1" customHeight="1">
      <c r="C21" s="12"/>
      <c r="D21" s="26"/>
      <c r="E21" s="23"/>
      <c r="F21" s="36"/>
      <c r="G21" s="36"/>
      <c r="H21" s="36"/>
      <c r="I21" s="36"/>
    </row>
    <row r="22" spans="3:9" s="2" customFormat="1">
      <c r="C22" s="91" t="s">
        <v>177</v>
      </c>
      <c r="D22" s="92"/>
      <c r="E22" s="93"/>
      <c r="F22" s="94">
        <v>10.718</v>
      </c>
      <c r="G22" s="95">
        <v>8.7690000000000001</v>
      </c>
      <c r="H22" s="95">
        <v>50.089500000000001</v>
      </c>
      <c r="I22" s="95">
        <v>418.851</v>
      </c>
    </row>
    <row r="23" spans="3:9" ht="15" hidden="1" customHeight="1">
      <c r="C23" s="72"/>
      <c r="D23" s="49"/>
      <c r="E23" s="55"/>
      <c r="F23" s="41"/>
      <c r="G23" s="41"/>
      <c r="H23" s="56" t="s">
        <v>12</v>
      </c>
      <c r="I23" s="56">
        <v>25.840320261966735</v>
      </c>
    </row>
    <row r="24" spans="3:9" ht="15" hidden="1" customHeight="1">
      <c r="C24" s="1"/>
      <c r="D24" s="21"/>
      <c r="E24" s="54" t="s">
        <v>13</v>
      </c>
      <c r="F24" s="54"/>
      <c r="G24" s="54"/>
      <c r="H24" s="42"/>
      <c r="I24" s="42"/>
    </row>
    <row r="25" spans="3:9" ht="15" hidden="1" customHeight="1">
      <c r="C25" s="66" t="s">
        <v>1</v>
      </c>
      <c r="D25" s="27" t="s">
        <v>0</v>
      </c>
      <c r="E25" s="66" t="s">
        <v>7</v>
      </c>
      <c r="F25" s="66" t="s">
        <v>8</v>
      </c>
      <c r="G25" s="66" t="s">
        <v>9</v>
      </c>
      <c r="H25" s="141" t="s">
        <v>10</v>
      </c>
      <c r="I25" s="141" t="s">
        <v>2</v>
      </c>
    </row>
    <row r="26" spans="3:9" ht="15" hidden="1" customHeight="1">
      <c r="C26" s="66"/>
      <c r="D26" s="28"/>
      <c r="E26" s="66"/>
      <c r="F26" s="66"/>
      <c r="G26" s="66"/>
      <c r="H26" s="141"/>
      <c r="I26" s="141"/>
    </row>
    <row r="27" spans="3:9" ht="15" hidden="1" customHeight="1">
      <c r="C27" s="66"/>
      <c r="D27" s="24"/>
      <c r="E27" s="66"/>
      <c r="F27" s="66"/>
      <c r="G27" s="66"/>
      <c r="H27" s="66"/>
      <c r="I27" s="66"/>
    </row>
    <row r="28" spans="3:9" ht="15" hidden="1" customHeight="1">
      <c r="C28" s="9"/>
      <c r="D28" s="18"/>
      <c r="E28" s="8"/>
      <c r="F28" s="36"/>
      <c r="G28" s="36"/>
      <c r="H28" s="36"/>
      <c r="I28" s="36"/>
    </row>
    <row r="29" spans="3:9" ht="15" hidden="1" customHeight="1">
      <c r="C29" s="9"/>
      <c r="D29" s="18"/>
      <c r="E29" s="8"/>
      <c r="F29" s="36"/>
      <c r="G29" s="36"/>
      <c r="H29" s="36"/>
      <c r="I29" s="36"/>
    </row>
    <row r="30" spans="3:9" ht="15" hidden="1" customHeight="1">
      <c r="C30" s="9"/>
      <c r="D30" s="18"/>
      <c r="E30" s="8"/>
      <c r="F30" s="36"/>
      <c r="G30" s="36"/>
      <c r="H30" s="36"/>
      <c r="I30" s="36"/>
    </row>
    <row r="31" spans="3:9" ht="15" hidden="1" customHeight="1">
      <c r="C31" s="9"/>
      <c r="D31" s="8"/>
      <c r="E31" s="8"/>
      <c r="F31" s="8"/>
      <c r="G31" s="8"/>
      <c r="H31" s="8"/>
      <c r="I31" s="8"/>
    </row>
    <row r="32" spans="3:9" s="32" customFormat="1" ht="15" hidden="1" customHeight="1">
      <c r="C32" s="73"/>
      <c r="D32" s="50" t="s">
        <v>11</v>
      </c>
      <c r="E32" s="50"/>
      <c r="F32" s="36">
        <v>0</v>
      </c>
      <c r="G32" s="36">
        <v>0</v>
      </c>
      <c r="H32" s="36">
        <v>0</v>
      </c>
      <c r="I32" s="36">
        <v>0</v>
      </c>
    </row>
    <row r="33" spans="3:9" ht="15" hidden="1" customHeight="1">
      <c r="C33" s="74"/>
      <c r="D33" s="51"/>
      <c r="E33" s="55"/>
      <c r="F33" s="43"/>
      <c r="G33" s="43"/>
      <c r="H33" s="56" t="s">
        <v>12</v>
      </c>
      <c r="I33" s="56">
        <v>0</v>
      </c>
    </row>
    <row r="34" spans="3:9" ht="15" hidden="1" customHeight="1">
      <c r="C34" s="74"/>
      <c r="D34" s="51"/>
      <c r="E34" s="55"/>
      <c r="F34" s="43"/>
      <c r="G34" s="43"/>
      <c r="H34" s="56"/>
      <c r="I34" s="56"/>
    </row>
    <row r="35" spans="3:9">
      <c r="C35" s="69"/>
      <c r="E35" s="54" t="s">
        <v>193</v>
      </c>
      <c r="F35" s="47"/>
      <c r="G35" s="42"/>
      <c r="H35" s="42"/>
      <c r="I35" s="42"/>
    </row>
    <row r="36" spans="3:9" ht="15" customHeight="1">
      <c r="C36" s="142" t="s">
        <v>1</v>
      </c>
      <c r="D36" s="145" t="s">
        <v>172</v>
      </c>
      <c r="E36" s="142" t="s">
        <v>7</v>
      </c>
      <c r="F36" s="148" t="s">
        <v>171</v>
      </c>
      <c r="G36" s="149"/>
      <c r="H36" s="150"/>
      <c r="I36" s="139" t="s">
        <v>176</v>
      </c>
    </row>
    <row r="37" spans="3:9" ht="24" customHeight="1">
      <c r="C37" s="143"/>
      <c r="D37" s="146"/>
      <c r="E37" s="143"/>
      <c r="F37" s="90" t="s">
        <v>173</v>
      </c>
      <c r="G37" s="90" t="s">
        <v>174</v>
      </c>
      <c r="H37" s="90" t="s">
        <v>175</v>
      </c>
      <c r="I37" s="140"/>
    </row>
    <row r="38" spans="3:9" s="13" customFormat="1" ht="25.5">
      <c r="C38" s="70" t="s">
        <v>87</v>
      </c>
      <c r="D38" s="31" t="s">
        <v>27</v>
      </c>
      <c r="E38" s="34">
        <v>150</v>
      </c>
      <c r="F38" s="35">
        <v>4.2302999999999988</v>
      </c>
      <c r="G38" s="35">
        <v>3.3278999999999996</v>
      </c>
      <c r="H38" s="35">
        <v>18.466799999999999</v>
      </c>
      <c r="I38" s="35">
        <v>120.73949999999999</v>
      </c>
    </row>
    <row r="39" spans="3:9" s="13" customFormat="1" ht="18" hidden="1" customHeight="1">
      <c r="C39" s="70"/>
      <c r="D39" s="18"/>
      <c r="E39" s="34"/>
      <c r="F39" s="35"/>
      <c r="G39" s="35"/>
      <c r="H39" s="35"/>
      <c r="I39" s="35"/>
    </row>
    <row r="40" spans="3:9" s="13" customFormat="1" ht="32.25" customHeight="1">
      <c r="C40" s="70" t="s">
        <v>222</v>
      </c>
      <c r="D40" s="8" t="s">
        <v>230</v>
      </c>
      <c r="E40" s="34" t="s">
        <v>231</v>
      </c>
      <c r="F40" s="35">
        <v>22.118755</v>
      </c>
      <c r="G40" s="35">
        <v>6.6127599999999997</v>
      </c>
      <c r="H40" s="35">
        <v>2.3661650000000001</v>
      </c>
      <c r="I40" s="35">
        <v>157.45451999999997</v>
      </c>
    </row>
    <row r="41" spans="3:9" s="13" customFormat="1" ht="30.75" customHeight="1">
      <c r="C41" s="70" t="s">
        <v>122</v>
      </c>
      <c r="D41" s="31" t="s">
        <v>66</v>
      </c>
      <c r="E41" s="34">
        <v>100</v>
      </c>
      <c r="F41" s="35">
        <v>4.9186000000000005</v>
      </c>
      <c r="G41" s="35">
        <v>8.4750400000000017</v>
      </c>
      <c r="H41" s="35">
        <v>12.220559999999997</v>
      </c>
      <c r="I41" s="35">
        <v>144.83200000000002</v>
      </c>
    </row>
    <row r="42" spans="3:9" s="13" customFormat="1" ht="30" customHeight="1">
      <c r="C42" s="70" t="s">
        <v>114</v>
      </c>
      <c r="D42" s="31" t="s">
        <v>54</v>
      </c>
      <c r="E42" s="34">
        <v>90</v>
      </c>
      <c r="F42" s="35">
        <v>5.3297999999999988</v>
      </c>
      <c r="G42" s="35">
        <v>3.3012999999999999</v>
      </c>
      <c r="H42" s="35">
        <v>29.3139</v>
      </c>
      <c r="I42" s="35">
        <v>168.28649999999996</v>
      </c>
    </row>
    <row r="43" spans="3:9" s="13" customFormat="1">
      <c r="C43" s="70" t="s">
        <v>3</v>
      </c>
      <c r="D43" s="8" t="s">
        <v>157</v>
      </c>
      <c r="E43" s="34">
        <v>200</v>
      </c>
      <c r="F43" s="35">
        <v>0</v>
      </c>
      <c r="G43" s="35">
        <v>0</v>
      </c>
      <c r="H43" s="35">
        <v>0</v>
      </c>
      <c r="I43" s="35">
        <v>0</v>
      </c>
    </row>
    <row r="44" spans="3:9" s="13" customFormat="1" ht="12.75" hidden="1" customHeight="1">
      <c r="C44" s="88"/>
      <c r="D44" s="87"/>
      <c r="E44" s="31"/>
      <c r="F44" s="89"/>
      <c r="G44" s="89"/>
      <c r="H44" s="89"/>
      <c r="I44" s="89"/>
    </row>
    <row r="45" spans="3:9" s="13" customFormat="1" ht="12.75" hidden="1" customHeight="1">
      <c r="C45" s="15"/>
      <c r="D45" s="18"/>
      <c r="E45" s="8"/>
      <c r="F45" s="36"/>
      <c r="G45" s="36"/>
      <c r="H45" s="36"/>
      <c r="I45" s="36"/>
    </row>
    <row r="46" spans="3:9" ht="12.75" hidden="1" customHeight="1">
      <c r="C46" s="9"/>
      <c r="D46" s="18"/>
      <c r="E46" s="8"/>
      <c r="F46" s="36"/>
      <c r="G46" s="36"/>
      <c r="H46" s="36"/>
      <c r="I46" s="36"/>
    </row>
    <row r="47" spans="3:9" ht="12.75" hidden="1" customHeight="1">
      <c r="C47" s="11"/>
      <c r="D47" s="18"/>
      <c r="E47" s="18"/>
      <c r="F47" s="36"/>
      <c r="G47" s="36"/>
      <c r="H47" s="36"/>
      <c r="I47" s="36"/>
    </row>
    <row r="48" spans="3:9" ht="12.75" hidden="1" customHeight="1">
      <c r="C48" s="11"/>
      <c r="D48" s="18"/>
      <c r="E48" s="18"/>
      <c r="F48" s="36"/>
      <c r="G48" s="36"/>
      <c r="H48" s="36"/>
      <c r="I48" s="36"/>
    </row>
    <row r="49" spans="3:9" ht="15" hidden="1" customHeight="1">
      <c r="C49" s="11"/>
      <c r="D49" s="18"/>
      <c r="E49" s="18"/>
      <c r="F49" s="36"/>
      <c r="G49" s="36"/>
      <c r="H49" s="36"/>
      <c r="I49" s="36"/>
    </row>
    <row r="50" spans="3:9" ht="15" hidden="1" customHeight="1">
      <c r="C50" s="11"/>
      <c r="D50" s="18"/>
      <c r="E50" s="18"/>
      <c r="F50" s="36"/>
      <c r="G50" s="36"/>
      <c r="H50" s="36"/>
      <c r="I50" s="36"/>
    </row>
    <row r="51" spans="3:9" ht="15" hidden="1" customHeight="1">
      <c r="C51" s="11"/>
      <c r="D51" s="18"/>
      <c r="E51" s="18"/>
      <c r="F51" s="36"/>
      <c r="G51" s="36"/>
      <c r="H51" s="36"/>
      <c r="I51" s="36"/>
    </row>
    <row r="52" spans="3:9" ht="15" hidden="1" customHeight="1">
      <c r="C52" s="11"/>
      <c r="D52" s="18"/>
      <c r="E52" s="18"/>
      <c r="F52" s="36"/>
      <c r="G52" s="36"/>
      <c r="H52" s="36"/>
      <c r="I52" s="36"/>
    </row>
    <row r="53" spans="3:9" s="32" customFormat="1">
      <c r="C53" s="91" t="s">
        <v>177</v>
      </c>
      <c r="D53" s="92"/>
      <c r="E53" s="93"/>
      <c r="F53" s="95">
        <v>36.597454999999997</v>
      </c>
      <c r="G53" s="95">
        <v>21.717000000000002</v>
      </c>
      <c r="H53" s="95">
        <v>62.367424999999997</v>
      </c>
      <c r="I53" s="95">
        <v>591.31251999999995</v>
      </c>
    </row>
    <row r="54" spans="3:9" ht="15" hidden="1" customHeight="1">
      <c r="C54" s="72"/>
      <c r="D54" s="49"/>
      <c r="E54" s="57"/>
      <c r="F54" s="43"/>
      <c r="G54" s="43"/>
      <c r="H54" s="56" t="s">
        <v>12</v>
      </c>
      <c r="I54" s="53">
        <v>36.480048732629527</v>
      </c>
    </row>
    <row r="55" spans="3:9" ht="15" hidden="1" customHeight="1">
      <c r="C55" s="1"/>
      <c r="D55" s="21"/>
      <c r="E55" s="54" t="s">
        <v>14</v>
      </c>
      <c r="F55" s="54"/>
      <c r="G55" s="54"/>
      <c r="H55" s="42"/>
      <c r="I55" s="42"/>
    </row>
    <row r="56" spans="3:9" ht="15" hidden="1" customHeight="1">
      <c r="C56" s="66" t="s">
        <v>1</v>
      </c>
      <c r="D56" s="27" t="s">
        <v>0</v>
      </c>
      <c r="E56" s="66" t="s">
        <v>7</v>
      </c>
      <c r="F56" s="66" t="s">
        <v>8</v>
      </c>
      <c r="G56" s="66" t="s">
        <v>9</v>
      </c>
      <c r="H56" s="141" t="s">
        <v>10</v>
      </c>
      <c r="I56" s="141" t="s">
        <v>2</v>
      </c>
    </row>
    <row r="57" spans="3:9" ht="15" hidden="1" customHeight="1">
      <c r="C57" s="66"/>
      <c r="D57" s="28"/>
      <c r="E57" s="66"/>
      <c r="F57" s="66"/>
      <c r="G57" s="66"/>
      <c r="H57" s="141"/>
      <c r="I57" s="141"/>
    </row>
    <row r="58" spans="3:9" ht="15" hidden="1" customHeight="1">
      <c r="C58" s="16"/>
      <c r="D58" s="18"/>
      <c r="E58" s="44"/>
      <c r="F58" s="44"/>
      <c r="G58" s="44"/>
      <c r="H58" s="44"/>
      <c r="I58" s="44"/>
    </row>
    <row r="59" spans="3:9" ht="15" hidden="1" customHeight="1">
      <c r="C59" s="16"/>
      <c r="D59" s="18"/>
      <c r="E59" s="44"/>
      <c r="F59" s="44"/>
      <c r="G59" s="44"/>
      <c r="H59" s="44"/>
      <c r="I59" s="44"/>
    </row>
    <row r="60" spans="3:9" ht="15" hidden="1" customHeight="1">
      <c r="C60" s="16"/>
      <c r="D60" s="18"/>
      <c r="E60" s="44"/>
      <c r="F60" s="44"/>
      <c r="G60" s="44"/>
      <c r="H60" s="44"/>
      <c r="I60" s="44"/>
    </row>
    <row r="61" spans="3:9" ht="15" hidden="1" customHeight="1">
      <c r="C61" s="16"/>
      <c r="D61" s="18"/>
      <c r="E61" s="44"/>
      <c r="F61" s="44"/>
      <c r="G61" s="44"/>
      <c r="H61" s="44"/>
      <c r="I61" s="44"/>
    </row>
    <row r="62" spans="3:9" ht="15" hidden="1" customHeight="1">
      <c r="C62" s="16"/>
      <c r="D62" s="18"/>
      <c r="E62" s="44"/>
      <c r="F62" s="44"/>
      <c r="G62" s="44"/>
      <c r="H62" s="44"/>
      <c r="I62" s="44"/>
    </row>
    <row r="63" spans="3:9" ht="15" hidden="1" customHeight="1">
      <c r="C63" s="73"/>
      <c r="D63" s="50" t="s">
        <v>11</v>
      </c>
      <c r="E63" s="50"/>
      <c r="F63" s="45">
        <v>0</v>
      </c>
      <c r="G63" s="45">
        <v>0</v>
      </c>
      <c r="H63" s="45">
        <v>0</v>
      </c>
      <c r="I63" s="45">
        <v>0</v>
      </c>
    </row>
    <row r="64" spans="3:9" ht="15" hidden="1" customHeight="1">
      <c r="C64" s="74"/>
      <c r="D64" s="51"/>
      <c r="E64" s="55"/>
      <c r="F64" s="43"/>
      <c r="G64" s="43"/>
      <c r="H64" s="56" t="s">
        <v>12</v>
      </c>
      <c r="I64" s="56">
        <v>0</v>
      </c>
    </row>
    <row r="65" spans="3:9">
      <c r="C65" s="97" t="s">
        <v>178</v>
      </c>
      <c r="D65" s="98"/>
      <c r="E65" s="92"/>
      <c r="F65" s="95">
        <f>SUM(F22,F53)</f>
        <v>47.315455</v>
      </c>
      <c r="G65" s="95">
        <f t="shared" ref="G65:I65" si="0">SUM(G22,G53)</f>
        <v>30.486000000000004</v>
      </c>
      <c r="H65" s="95">
        <f t="shared" si="0"/>
        <v>112.456925</v>
      </c>
      <c r="I65" s="95">
        <f t="shared" si="0"/>
        <v>1010.1635199999999</v>
      </c>
    </row>
    <row r="66" spans="3:9" ht="15" customHeight="1">
      <c r="C66" s="144"/>
      <c r="D66" s="147"/>
      <c r="E66" s="144"/>
      <c r="F66" s="151"/>
      <c r="G66" s="151"/>
      <c r="H66" s="151"/>
      <c r="I66" s="152"/>
    </row>
    <row r="67" spans="3:9" ht="28.5" customHeight="1">
      <c r="C67" s="144"/>
      <c r="D67" s="147"/>
      <c r="E67" s="144"/>
      <c r="F67" s="109"/>
      <c r="G67" s="109"/>
      <c r="H67" s="109"/>
      <c r="I67" s="152"/>
    </row>
    <row r="68" spans="3:9" s="13" customFormat="1" ht="18" customHeight="1">
      <c r="C68" s="114"/>
      <c r="D68" s="111"/>
      <c r="E68" s="112"/>
      <c r="F68" s="113"/>
      <c r="G68" s="113"/>
      <c r="H68" s="113"/>
      <c r="I68" s="113"/>
    </row>
    <row r="69" spans="3:9" ht="14.25" customHeight="1">
      <c r="C69" s="114"/>
      <c r="D69" s="111"/>
      <c r="E69" s="112"/>
      <c r="F69" s="113"/>
      <c r="G69" s="113"/>
      <c r="H69" s="113"/>
      <c r="I69" s="113"/>
    </row>
    <row r="70" spans="3:9" ht="30.75" customHeight="1">
      <c r="C70" s="114"/>
      <c r="D70" s="115"/>
      <c r="E70" s="112"/>
      <c r="F70" s="113"/>
      <c r="G70" s="113"/>
      <c r="H70" s="113"/>
      <c r="I70" s="113"/>
    </row>
    <row r="71" spans="3:9" ht="12.75" customHeight="1">
      <c r="C71" s="114"/>
      <c r="D71" s="115"/>
      <c r="E71" s="112"/>
      <c r="F71" s="113"/>
      <c r="G71" s="113"/>
      <c r="H71" s="113"/>
      <c r="I71" s="113"/>
    </row>
    <row r="72" spans="3:9" ht="12.75" hidden="1" customHeight="1">
      <c r="C72" s="114"/>
      <c r="D72" s="115"/>
      <c r="E72" s="112"/>
      <c r="F72" s="113"/>
      <c r="G72" s="113"/>
      <c r="H72" s="113"/>
      <c r="I72" s="113"/>
    </row>
    <row r="73" spans="3:9" ht="12.75" hidden="1" customHeight="1">
      <c r="C73" s="114"/>
      <c r="D73" s="115"/>
      <c r="E73" s="112"/>
      <c r="F73" s="113"/>
      <c r="G73" s="113"/>
      <c r="H73" s="113"/>
      <c r="I73" s="113"/>
    </row>
    <row r="74" spans="3:9" ht="12.75" hidden="1" customHeight="1">
      <c r="C74" s="114"/>
      <c r="D74" s="115"/>
      <c r="E74" s="112"/>
      <c r="F74" s="113"/>
      <c r="G74" s="113"/>
      <c r="H74" s="113"/>
      <c r="I74" s="113"/>
    </row>
    <row r="75" spans="3:9">
      <c r="C75" s="114"/>
      <c r="D75" s="115"/>
      <c r="E75" s="112"/>
      <c r="F75" s="113"/>
      <c r="G75" s="113"/>
      <c r="H75" s="113"/>
      <c r="I75" s="113"/>
    </row>
    <row r="76" spans="3:9" ht="12.75" hidden="1" customHeight="1">
      <c r="C76" s="125"/>
      <c r="D76" s="115"/>
      <c r="E76" s="111"/>
      <c r="F76" s="116"/>
      <c r="G76" s="116"/>
      <c r="H76" s="116"/>
      <c r="I76" s="116"/>
    </row>
    <row r="77" spans="3:9" ht="12.75" hidden="1" customHeight="1">
      <c r="C77" s="125"/>
      <c r="D77" s="115"/>
      <c r="E77" s="111"/>
      <c r="F77" s="116"/>
      <c r="G77" s="116"/>
      <c r="H77" s="116"/>
      <c r="I77" s="116"/>
    </row>
    <row r="78" spans="3:9" ht="12.75" hidden="1" customHeight="1">
      <c r="C78" s="126"/>
      <c r="D78" s="115"/>
      <c r="E78" s="119"/>
      <c r="F78" s="116"/>
      <c r="G78" s="116"/>
      <c r="H78" s="116"/>
      <c r="I78" s="116"/>
    </row>
    <row r="79" spans="3:9" ht="12.75" hidden="1" customHeight="1">
      <c r="C79" s="126"/>
      <c r="D79" s="115"/>
      <c r="E79" s="119"/>
      <c r="F79" s="116"/>
      <c r="G79" s="116"/>
      <c r="H79" s="116"/>
      <c r="I79" s="116"/>
    </row>
    <row r="80" spans="3:9" ht="12.75" hidden="1" customHeight="1">
      <c r="C80" s="126"/>
      <c r="D80" s="115"/>
      <c r="E80" s="119"/>
      <c r="F80" s="116"/>
      <c r="G80" s="116"/>
      <c r="H80" s="116"/>
      <c r="I80" s="116"/>
    </row>
    <row r="81" spans="3:9" ht="15" hidden="1" customHeight="1">
      <c r="C81" s="126"/>
      <c r="D81" s="115"/>
      <c r="E81" s="119"/>
      <c r="F81" s="116"/>
      <c r="G81" s="116"/>
      <c r="H81" s="116"/>
      <c r="I81" s="116"/>
    </row>
    <row r="82" spans="3:9" s="32" customFormat="1">
      <c r="C82" s="120"/>
      <c r="D82" s="119"/>
      <c r="E82" s="121"/>
      <c r="F82" s="116"/>
      <c r="G82" s="116"/>
      <c r="H82" s="116"/>
      <c r="I82" s="116"/>
    </row>
    <row r="83" spans="3:9" ht="15.75" hidden="1" customHeight="1">
      <c r="C83" s="103"/>
      <c r="D83" s="104"/>
      <c r="E83" s="105"/>
      <c r="F83" s="106"/>
      <c r="G83" s="106"/>
      <c r="H83" s="107"/>
      <c r="I83" s="107"/>
    </row>
    <row r="84" spans="3:9" ht="15.75" hidden="1" customHeight="1">
      <c r="C84" s="122"/>
      <c r="D84" s="119"/>
      <c r="E84" s="121"/>
      <c r="F84" s="121"/>
      <c r="G84" s="121"/>
      <c r="H84" s="108"/>
      <c r="I84" s="108"/>
    </row>
    <row r="85" spans="3:9" ht="15" hidden="1" customHeight="1">
      <c r="C85" s="109"/>
      <c r="D85" s="123"/>
      <c r="E85" s="109"/>
      <c r="F85" s="109"/>
      <c r="G85" s="109"/>
      <c r="H85" s="144"/>
      <c r="I85" s="144"/>
    </row>
    <row r="86" spans="3:9" ht="15" hidden="1" customHeight="1">
      <c r="C86" s="109"/>
      <c r="D86" s="123"/>
      <c r="E86" s="109"/>
      <c r="F86" s="109"/>
      <c r="G86" s="109"/>
      <c r="H86" s="144"/>
      <c r="I86" s="144"/>
    </row>
    <row r="87" spans="3:9" ht="15.75" hidden="1" customHeight="1">
      <c r="C87" s="124"/>
      <c r="D87" s="115"/>
      <c r="E87" s="106"/>
      <c r="F87" s="116"/>
      <c r="G87" s="116"/>
      <c r="H87" s="116"/>
      <c r="I87" s="116"/>
    </row>
    <row r="88" spans="3:9" ht="15.75" hidden="1" customHeight="1">
      <c r="C88" s="125"/>
      <c r="D88" s="111"/>
      <c r="E88" s="111"/>
      <c r="F88" s="111"/>
      <c r="G88" s="111"/>
      <c r="H88" s="111"/>
      <c r="I88" s="111"/>
    </row>
    <row r="89" spans="3:9" ht="15.75" hidden="1" customHeight="1">
      <c r="C89" s="126"/>
      <c r="D89" s="115"/>
      <c r="E89" s="119"/>
      <c r="F89" s="119"/>
      <c r="G89" s="119"/>
      <c r="H89" s="119"/>
      <c r="I89" s="119"/>
    </row>
    <row r="90" spans="3:9" ht="15.75" hidden="1" customHeight="1">
      <c r="C90" s="126"/>
      <c r="D90" s="115"/>
      <c r="E90" s="119"/>
      <c r="F90" s="119"/>
      <c r="G90" s="119"/>
      <c r="H90" s="119"/>
      <c r="I90" s="119"/>
    </row>
    <row r="91" spans="3:9" ht="15.75" hidden="1" customHeight="1">
      <c r="C91" s="126"/>
      <c r="D91" s="115"/>
      <c r="E91" s="119"/>
      <c r="F91" s="119"/>
      <c r="G91" s="119"/>
      <c r="H91" s="119"/>
      <c r="I91" s="119"/>
    </row>
    <row r="92" spans="3:9" s="32" customFormat="1" ht="15.75" hidden="1" customHeight="1">
      <c r="C92" s="103"/>
      <c r="D92" s="105"/>
      <c r="E92" s="105"/>
      <c r="F92" s="116"/>
      <c r="G92" s="116"/>
      <c r="H92" s="116"/>
      <c r="I92" s="116"/>
    </row>
    <row r="93" spans="3:9" ht="15.75" hidden="1" customHeight="1" thickBot="1">
      <c r="C93" s="103"/>
      <c r="D93" s="104"/>
      <c r="E93" s="105"/>
      <c r="F93" s="108"/>
      <c r="G93" s="108"/>
      <c r="H93" s="107"/>
      <c r="I93" s="107"/>
    </row>
    <row r="94" spans="3:9" hidden="1">
      <c r="C94" s="103"/>
      <c r="D94" s="104"/>
      <c r="E94" s="105"/>
      <c r="F94" s="106"/>
      <c r="G94" s="106"/>
      <c r="H94" s="107"/>
      <c r="I94" s="107"/>
    </row>
    <row r="95" spans="3:9" hidden="1">
      <c r="C95" s="103"/>
      <c r="D95" s="104"/>
      <c r="E95" s="105"/>
      <c r="F95" s="108"/>
      <c r="G95" s="108"/>
      <c r="H95" s="108"/>
      <c r="I95" s="108"/>
    </row>
    <row r="96" spans="3:9" ht="16.5" customHeight="1">
      <c r="C96" s="127"/>
      <c r="D96" s="115"/>
      <c r="E96" s="119"/>
      <c r="F96" s="116"/>
      <c r="G96" s="116"/>
      <c r="H96" s="116"/>
      <c r="I96" s="116"/>
    </row>
    <row r="97" spans="3:9">
      <c r="C97" s="125"/>
      <c r="D97" s="111"/>
      <c r="E97" s="119"/>
      <c r="F97" s="119"/>
      <c r="G97" s="119"/>
      <c r="H97" s="119"/>
      <c r="I97" s="119"/>
    </row>
    <row r="98" spans="3:9">
      <c r="C98" s="17"/>
    </row>
    <row r="99" spans="3:9">
      <c r="C99" s="17"/>
    </row>
    <row r="100" spans="3:9">
      <c r="C100" s="17"/>
    </row>
    <row r="101" spans="3:9">
      <c r="C101" s="6"/>
    </row>
    <row r="102" spans="3:9">
      <c r="C102" s="6"/>
    </row>
    <row r="103" spans="3:9">
      <c r="D103" s="21"/>
      <c r="F103" s="46"/>
    </row>
  </sheetData>
  <mergeCells count="21">
    <mergeCell ref="H85:H86"/>
    <mergeCell ref="I85:I86"/>
    <mergeCell ref="I36:I37"/>
    <mergeCell ref="H56:H57"/>
    <mergeCell ref="I56:I57"/>
    <mergeCell ref="I66:I67"/>
    <mergeCell ref="I10:I11"/>
    <mergeCell ref="H25:H26"/>
    <mergeCell ref="I25:I26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83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Įvardinti diapazonai</vt:lpstr>
      </vt:variant>
      <vt:variant>
        <vt:i4>15</vt:i4>
      </vt:variant>
    </vt:vector>
  </HeadingPairs>
  <TitlesOfParts>
    <vt:vector size="30" baseType="lpstr">
      <vt:lpstr>1-1 4-6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'1-1 4-6'!Print_Area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Master</cp:lastModifiedBy>
  <cp:lastPrinted>2018-09-27T11:54:38Z</cp:lastPrinted>
  <dcterms:created xsi:type="dcterms:W3CDTF">1996-10-14T23:33:28Z</dcterms:created>
  <dcterms:modified xsi:type="dcterms:W3CDTF">2019-10-06T18:07:09Z</dcterms:modified>
</cp:coreProperties>
</file>